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4.100\секретарь\Артамонова\Шаблоны\"/>
    </mc:Choice>
  </mc:AlternateContent>
  <bookViews>
    <workbookView xWindow="0" yWindow="0" windowWidth="23040" windowHeight="10632" firstSheet="3" activeTab="9"/>
  </bookViews>
  <sheets>
    <sheet name="4 кв.23г." sheetId="1" r:id="rId1"/>
    <sheet name="1 кв.24г." sheetId="2" r:id="rId2"/>
    <sheet name="2 кв.24г." sheetId="3" r:id="rId3"/>
    <sheet name="3 кв.24г. (2)" sheetId="5" r:id="rId4"/>
    <sheet name="4 кв.24г." sheetId="4" r:id="rId5"/>
    <sheet name="1 кв.2025" sheetId="6" r:id="rId6"/>
    <sheet name="2 кв.25г." sheetId="7" r:id="rId7"/>
    <sheet name="3 кв.2025г." sheetId="8" r:id="rId8"/>
    <sheet name="4 кв.25г" sheetId="9" r:id="rId9"/>
    <sheet name="1 кв. 26г." sheetId="10" r:id="rId10"/>
  </sheets>
  <externalReferences>
    <externalReference r:id="rId11"/>
  </externalReferences>
  <calcPr calcId="162913" iterate="1"/>
</workbook>
</file>

<file path=xl/calcChain.xml><?xml version="1.0" encoding="utf-8"?>
<calcChain xmlns="http://schemas.openxmlformats.org/spreadsheetml/2006/main">
  <c r="E16" i="6" l="1"/>
  <c r="E17" i="6" s="1"/>
  <c r="D16" i="6"/>
  <c r="D17" i="6" s="1"/>
  <c r="D16" i="7" l="1"/>
  <c r="D17" i="7" s="1"/>
  <c r="D16" i="8" s="1"/>
  <c r="D17" i="8" s="1"/>
  <c r="D16" i="9" s="1"/>
  <c r="D17" i="9" s="1"/>
  <c r="D16" i="10" s="1"/>
  <c r="D17" i="10" s="1"/>
  <c r="E16" i="7"/>
  <c r="E17" i="7" s="1"/>
  <c r="E16" i="8" s="1"/>
  <c r="E17" i="8" s="1"/>
  <c r="E16" i="9" s="1"/>
  <c r="E17" i="9" s="1"/>
  <c r="E16" i="10" s="1"/>
  <c r="E17" i="10" s="1"/>
  <c r="E16" i="5"/>
  <c r="E17" i="5" s="1"/>
  <c r="E16" i="4" s="1"/>
  <c r="E17" i="4" s="1"/>
  <c r="D16" i="5"/>
  <c r="D17" i="5" s="1"/>
  <c r="D16" i="4" s="1"/>
  <c r="D17" i="4" s="1"/>
  <c r="E17" i="3" l="1"/>
  <c r="D17" i="3"/>
  <c r="E17" i="1"/>
  <c r="D17" i="1"/>
</calcChain>
</file>

<file path=xl/sharedStrings.xml><?xml version="1.0" encoding="utf-8"?>
<sst xmlns="http://schemas.openxmlformats.org/spreadsheetml/2006/main" count="274" uniqueCount="60">
  <si>
    <t>Вид деятельности</t>
  </si>
  <si>
    <t>Параметры формы</t>
  </si>
  <si>
    <t>№ п/п</t>
  </si>
  <si>
    <t>Наименование параметра</t>
  </si>
  <si>
    <t>Единица измерения</t>
  </si>
  <si>
    <t>Информация</t>
  </si>
  <si>
    <t xml:space="preserve">Количество поданных заявлений </t>
  </si>
  <si>
    <t>ед</t>
  </si>
  <si>
    <t xml:space="preserve">Количество исполненных заявлений </t>
  </si>
  <si>
    <t>Количество заявлений о заключении договоров о подключении (технологическом присоединении), по которым отказано в заключении договора о подключении (технологическом присоединении)</t>
  </si>
  <si>
    <t>x</t>
  </si>
  <si>
    <t>Отсутствие свободной мощности</t>
  </si>
  <si>
    <t>тыс. куб. м/сутки</t>
  </si>
  <si>
    <t xml:space="preserve"> Информация о наличии (об отсутствии) технической возможности подключения (технологического присоединения) к централизованной системе холодного водоснабжения и водоотведения, а также о принятии и рассмотрении заявлений о заключении договоров о подключении (технологическом присоединении) к централизованной системе холодного водоснабжения и водоотведения   
</t>
  </si>
  <si>
    <t>Подключение (технологическое присоединение) к централизованной системе водоотведения</t>
  </si>
  <si>
    <t>Причины отказа в заключении договора о подключении (технологическом присоединении) к централизованной системе водоотведения</t>
  </si>
  <si>
    <t>Подключение (технологическое присоединение) к централизованной системе холодного водоснабжения</t>
  </si>
  <si>
    <t>Наличие свободной мощности (резерва мощности) на соответствующих объектах централизованных с в течение одного квартала, в том числе:</t>
  </si>
  <si>
    <t>IV квартал 2023г.</t>
  </si>
  <si>
    <t xml:space="preserve"> м3/сут</t>
  </si>
  <si>
    <t>82,21</t>
  </si>
  <si>
    <t>38,63</t>
  </si>
  <si>
    <t>Наличие свободной мощности (резерва мощности) на соответствующих объектах централизованных с в течение предыдущего квартала, в том числе:</t>
  </si>
  <si>
    <t>51,34</t>
  </si>
  <si>
    <t>22,97</t>
  </si>
  <si>
    <t>Подключаемая  нагрузкуа    сети</t>
  </si>
  <si>
    <t>1 квартал 2024г.</t>
  </si>
  <si>
    <t>89,33</t>
  </si>
  <si>
    <t>56,73</t>
  </si>
  <si>
    <t>51,25</t>
  </si>
  <si>
    <t>22,93</t>
  </si>
  <si>
    <t>2 квартал 2024г.</t>
  </si>
  <si>
    <t>66,74</t>
  </si>
  <si>
    <t>372,6</t>
  </si>
  <si>
    <t>51,16</t>
  </si>
  <si>
    <t>22,87</t>
  </si>
  <si>
    <t>3 квартал 2024г.</t>
  </si>
  <si>
    <t>анулировование договора</t>
  </si>
  <si>
    <t>271,07</t>
  </si>
  <si>
    <t>12,99</t>
  </si>
  <si>
    <t>не выполнение заказчиком условий договора о подключении</t>
  </si>
  <si>
    <t>4 квартал 2024г.</t>
  </si>
  <si>
    <t>354,65</t>
  </si>
  <si>
    <t>313,96</t>
  </si>
  <si>
    <t>1 квартал 2025г.</t>
  </si>
  <si>
    <t>8,58</t>
  </si>
  <si>
    <t>106,05</t>
  </si>
  <si>
    <t>п.Ширинский, ул.Зеленая, д.1Д</t>
  </si>
  <si>
    <t>2 квартал 2025г.</t>
  </si>
  <si>
    <t>анулирование договора</t>
  </si>
  <si>
    <t>п.Ширинский</t>
  </si>
  <si>
    <t>69,09</t>
  </si>
  <si>
    <t>3 квартал 2025г.</t>
  </si>
  <si>
    <t>116,94</t>
  </si>
  <si>
    <t>4 квартал 2025г.</t>
  </si>
  <si>
    <t>62,93</t>
  </si>
  <si>
    <t>0,99</t>
  </si>
  <si>
    <t>1 квартал 2026г.</t>
  </si>
  <si>
    <t>47,69</t>
  </si>
  <si>
    <t>21,58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</si>
</sst>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sz val="9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7EAD3"/>
      </patternFill>
    </fill>
    <fill>
      <patternFill patternType="solid">
        <fgColor rgb="FFFFFFC0"/>
      </patternFill>
    </fill>
    <fill>
      <patternFill patternType="solid">
        <fgColor rgb="FFE3FAFD"/>
      </patternFill>
    </fill>
    <fill>
      <patternFill patternType="solid">
        <fgColor rgb="FFD7EAD3"/>
        <bgColor rgb="FF000000"/>
      </patternFill>
    </fill>
    <fill>
      <patternFill patternType="solid">
        <fgColor rgb="FFE3FAFD"/>
        <bgColor rgb="FF000000"/>
      </patternFill>
    </fill>
    <fill>
      <patternFill patternType="solid">
        <fgColor rgb="FFFFFFC0"/>
        <bgColor rgb="FF000000"/>
      </patternFill>
    </fill>
  </fills>
  <borders count="10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</borders>
  <cellStyleXfs count="5">
    <xf numFmtId="0" fontId="0" fillId="0" borderId="0"/>
    <xf numFmtId="49" fontId="1" fillId="0" borderId="0" applyFill="0" applyBorder="0">
      <alignment vertical="top"/>
    </xf>
    <xf numFmtId="49" fontId="1" fillId="0" borderId="0" applyFill="0" applyBorder="0">
      <alignment vertical="top"/>
    </xf>
    <xf numFmtId="49" fontId="4" fillId="0" borderId="0" applyFill="0" applyBorder="0">
      <alignment vertical="top"/>
    </xf>
    <xf numFmtId="49" fontId="4" fillId="0" borderId="0" applyFill="0" applyBorder="0">
      <alignment vertical="top"/>
    </xf>
  </cellStyleXfs>
  <cellXfs count="56">
    <xf numFmtId="0" fontId="0" fillId="0" borderId="0" xfId="0"/>
    <xf numFmtId="0" fontId="2" fillId="0" borderId="0" xfId="2" applyNumberFormat="1" applyFont="1" applyBorder="1" applyAlignment="1">
      <alignment horizontal="center" vertical="top" wrapText="1"/>
    </xf>
    <xf numFmtId="0" fontId="3" fillId="0" borderId="1" xfId="3" applyNumberFormat="1" applyFont="1" applyBorder="1" applyAlignment="1">
      <alignment horizontal="center" vertical="center" wrapText="1"/>
    </xf>
    <xf numFmtId="0" fontId="3" fillId="0" borderId="1" xfId="3" applyNumberFormat="1" applyFont="1" applyBorder="1" applyAlignment="1">
      <alignment horizontal="left" vertical="top" wrapText="1"/>
    </xf>
    <xf numFmtId="0" fontId="3" fillId="0" borderId="3" xfId="3" applyNumberFormat="1" applyFont="1" applyBorder="1" applyAlignment="1">
      <alignment horizontal="center" vertical="center" wrapText="1"/>
    </xf>
    <xf numFmtId="0" fontId="3" fillId="0" borderId="3" xfId="3" applyNumberFormat="1" applyFont="1" applyBorder="1" applyAlignment="1">
      <alignment vertical="center" wrapText="1"/>
    </xf>
    <xf numFmtId="0" fontId="3" fillId="0" borderId="4" xfId="3" applyNumberFormat="1" applyFont="1" applyBorder="1" applyAlignment="1">
      <alignment horizontal="right" vertical="center" wrapText="1" indent="1"/>
    </xf>
    <xf numFmtId="0" fontId="3" fillId="2" borderId="3" xfId="3" applyNumberFormat="1" applyFont="1" applyFill="1" applyBorder="1" applyAlignment="1">
      <alignment horizontal="center" vertical="top" wrapText="1"/>
    </xf>
    <xf numFmtId="49" fontId="3" fillId="3" borderId="3" xfId="3" applyNumberFormat="1" applyFont="1" applyFill="1" applyBorder="1" applyAlignment="1" applyProtection="1">
      <alignment horizontal="center" vertical="center" wrapText="1"/>
      <protection locked="0"/>
    </xf>
    <xf numFmtId="3" fontId="3" fillId="4" borderId="3" xfId="3" applyNumberFormat="1" applyFont="1" applyFill="1" applyBorder="1" applyAlignment="1" applyProtection="1">
      <alignment horizontal="center" vertical="center" wrapText="1"/>
      <protection locked="0"/>
    </xf>
    <xf numFmtId="4" fontId="3" fillId="2" borderId="3" xfId="3" applyNumberFormat="1" applyFont="1" applyFill="1" applyBorder="1" applyAlignment="1">
      <alignment horizontal="center" vertical="center" wrapText="1"/>
    </xf>
    <xf numFmtId="0" fontId="3" fillId="0" borderId="4" xfId="3" applyNumberFormat="1" applyFont="1" applyBorder="1" applyAlignment="1">
      <alignment horizontal="right" vertical="center" wrapText="1" indent="1"/>
    </xf>
    <xf numFmtId="0" fontId="3" fillId="0" borderId="4" xfId="3" applyNumberFormat="1" applyFont="1" applyBorder="1" applyAlignment="1">
      <alignment horizontal="right" vertical="center" wrapText="1" indent="1"/>
    </xf>
    <xf numFmtId="0" fontId="3" fillId="0" borderId="4" xfId="3" applyNumberFormat="1" applyFont="1" applyBorder="1" applyAlignment="1">
      <alignment horizontal="right" vertical="center" wrapText="1" indent="1"/>
    </xf>
    <xf numFmtId="2" fontId="3" fillId="3" borderId="3" xfId="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3" fillId="0" borderId="6" xfId="3" applyNumberFormat="1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0" borderId="4" xfId="3" applyNumberFormat="1" applyFont="1" applyBorder="1" applyAlignment="1">
      <alignment horizontal="right" vertical="center" wrapText="1" indent="1"/>
    </xf>
    <xf numFmtId="0" fontId="3" fillId="0" borderId="4" xfId="3" applyNumberFormat="1" applyFont="1" applyBorder="1" applyAlignment="1">
      <alignment horizontal="right" vertical="center" wrapText="1" indent="1"/>
    </xf>
    <xf numFmtId="0" fontId="3" fillId="0" borderId="4" xfId="3" applyNumberFormat="1" applyFont="1" applyBorder="1" applyAlignment="1">
      <alignment horizontal="right" vertical="center" wrapText="1" indent="1"/>
    </xf>
    <xf numFmtId="0" fontId="3" fillId="0" borderId="4" xfId="3" applyNumberFormat="1" applyFont="1" applyBorder="1" applyAlignment="1">
      <alignment horizontal="right" vertical="center" wrapText="1" indent="1"/>
    </xf>
    <xf numFmtId="0" fontId="3" fillId="0" borderId="4" xfId="3" applyNumberFormat="1" applyFont="1" applyBorder="1" applyAlignment="1">
      <alignment horizontal="right" vertical="center" wrapText="1" indent="1"/>
    </xf>
    <xf numFmtId="0" fontId="2" fillId="0" borderId="0" xfId="0" applyFont="1" applyAlignment="1">
      <alignment horizontal="center" vertical="top" wrapText="1"/>
    </xf>
    <xf numFmtId="0" fontId="3" fillId="0" borderId="7" xfId="0" applyFont="1" applyBorder="1" applyAlignment="1">
      <alignment vertical="center" wrapText="1"/>
    </xf>
    <xf numFmtId="0" fontId="3" fillId="5" borderId="5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5" fillId="0" borderId="0" xfId="0" applyFont="1"/>
    <xf numFmtId="0" fontId="3" fillId="0" borderId="5" xfId="0" applyFont="1" applyBorder="1" applyAlignment="1">
      <alignment horizontal="right" vertical="center" wrapText="1" inden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top" wrapText="1"/>
    </xf>
    <xf numFmtId="3" fontId="3" fillId="6" borderId="5" xfId="0" applyNumberFormat="1" applyFont="1" applyFill="1" applyBorder="1" applyAlignment="1" applyProtection="1">
      <alignment horizontal="center" vertical="center" wrapText="1"/>
      <protection locked="0"/>
    </xf>
    <xf numFmtId="3" fontId="3" fillId="6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7" borderId="5" xfId="0" applyNumberFormat="1" applyFont="1" applyFill="1" applyBorder="1" applyAlignment="1" applyProtection="1">
      <alignment horizontal="center" vertical="center" wrapText="1"/>
      <protection locked="0"/>
    </xf>
    <xf numFmtId="49" fontId="3" fillId="7" borderId="7" xfId="0" applyNumberFormat="1" applyFont="1" applyFill="1" applyBorder="1" applyAlignment="1" applyProtection="1">
      <alignment horizontal="center" vertical="center" wrapText="1"/>
      <protection locked="0"/>
    </xf>
    <xf numFmtId="2" fontId="3" fillId="7" borderId="5" xfId="0" applyNumberFormat="1" applyFont="1" applyFill="1" applyBorder="1" applyAlignment="1" applyProtection="1">
      <alignment horizontal="center" vertical="center" wrapText="1"/>
      <protection locked="0"/>
    </xf>
    <xf numFmtId="2" fontId="3" fillId="7" borderId="7" xfId="0" applyNumberFormat="1" applyFont="1" applyFill="1" applyBorder="1" applyAlignment="1" applyProtection="1">
      <alignment horizontal="center" vertical="center" wrapText="1"/>
      <protection locked="0"/>
    </xf>
    <xf numFmtId="4" fontId="3" fillId="5" borderId="5" xfId="0" applyNumberFormat="1" applyFont="1" applyFill="1" applyBorder="1" applyAlignment="1">
      <alignment horizontal="center" vertical="center" wrapText="1"/>
    </xf>
    <xf numFmtId="4" fontId="3" fillId="5" borderId="7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2" fillId="0" borderId="5" xfId="2" applyNumberFormat="1" applyFont="1" applyBorder="1" applyAlignment="1">
      <alignment horizontal="center" vertical="top" wrapText="1"/>
    </xf>
    <xf numFmtId="0" fontId="3" fillId="0" borderId="4" xfId="3" applyNumberFormat="1" applyFont="1" applyBorder="1" applyAlignment="1">
      <alignment horizontal="right" vertical="center" wrapText="1" indent="1"/>
    </xf>
    <xf numFmtId="0" fontId="3" fillId="0" borderId="2" xfId="3" applyNumberFormat="1" applyFont="1" applyBorder="1" applyAlignment="1">
      <alignment horizontal="right" vertical="center" wrapText="1" indent="1"/>
    </xf>
    <xf numFmtId="0" fontId="3" fillId="0" borderId="3" xfId="3" applyNumberFormat="1" applyFont="1" applyBorder="1" applyAlignment="1">
      <alignment horizontal="right" vertical="center" wrapText="1"/>
    </xf>
    <xf numFmtId="0" fontId="3" fillId="0" borderId="4" xfId="3" applyNumberFormat="1" applyFont="1" applyBorder="1" applyAlignment="1">
      <alignment horizontal="right" vertical="center" wrapText="1"/>
    </xf>
    <xf numFmtId="0" fontId="2" fillId="0" borderId="0" xfId="2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right" vertical="center" wrapText="1" indent="1"/>
    </xf>
    <xf numFmtId="0" fontId="3" fillId="0" borderId="2" xfId="0" applyFont="1" applyBorder="1" applyAlignment="1">
      <alignment horizontal="right" vertical="center" wrapText="1" inden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</cellXfs>
  <cellStyles count="5">
    <cellStyle name="Обычный" xfId="0" builtinId="0"/>
    <cellStyle name="Обычный 2" xfId="2"/>
    <cellStyle name="Обычный 2 2" xfId="4"/>
    <cellStyle name="Обычный 3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76;&#1084;&#1080;&#1085;&#1080;&#1089;&#1090;&#1088;&#1072;&#1090;&#1086;&#1088;\Downloads\&#1057;&#1087;&#1088;&#1072;&#1074;&#1082;&#1072;%20&#1086;%20&#1087;&#1086;&#1076;&#1082;&#1083;&#1102;&#1095;&#1077;&#1085;&#1080;&#1103;&#1093;%20&#1080;%20&#1089;&#1074;&#1086;&#1073;&#1086;&#1076;&#1085;&#1086;&#1081;%20&#1084;&#1086;&#1097;&#1085;&#1086;&#1089;&#1090;&#1080;.xls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 кв.23г."/>
      <sheetName val="1 кв.24г."/>
      <sheetName val="2 кв.24г."/>
      <sheetName val="3 кв.24г."/>
    </sheetNames>
    <sheetDataSet>
      <sheetData sheetId="0"/>
      <sheetData sheetId="1"/>
      <sheetData sheetId="2">
        <row r="17">
          <cell r="D17">
            <v>51.093259999999994</v>
          </cell>
          <cell r="E17">
            <v>22.497400000000003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E18" sqref="E18"/>
    </sheetView>
  </sheetViews>
  <sheetFormatPr defaultRowHeight="14.4" x14ac:dyDescent="0.3"/>
  <cols>
    <col min="1" max="1" width="9.109375" customWidth="1"/>
    <col min="2" max="2" width="29.33203125" customWidth="1"/>
    <col min="3" max="3" width="15.5546875" customWidth="1"/>
    <col min="4" max="4" width="43.44140625" customWidth="1"/>
    <col min="5" max="5" width="35.44140625" customWidth="1"/>
    <col min="6" max="6" width="0.109375" customWidth="1"/>
    <col min="7" max="8" width="9.109375" hidden="1" customWidth="1"/>
  </cols>
  <sheetData>
    <row r="1" spans="1:8" ht="15" customHeight="1" x14ac:dyDescent="0.3">
      <c r="A1" s="49" t="s">
        <v>13</v>
      </c>
      <c r="B1" s="49"/>
      <c r="C1" s="49"/>
      <c r="D1" s="49"/>
      <c r="E1" s="49"/>
      <c r="F1" s="49"/>
      <c r="G1" s="49"/>
      <c r="H1" s="49"/>
    </row>
    <row r="2" spans="1:8" x14ac:dyDescent="0.3">
      <c r="A2" s="49"/>
      <c r="B2" s="49"/>
      <c r="C2" s="49"/>
      <c r="D2" s="49"/>
      <c r="E2" s="49"/>
      <c r="F2" s="49"/>
      <c r="G2" s="49"/>
      <c r="H2" s="49"/>
    </row>
    <row r="3" spans="1:8" ht="21" customHeight="1" x14ac:dyDescent="0.3">
      <c r="A3" s="49"/>
      <c r="B3" s="49"/>
      <c r="C3" s="49"/>
      <c r="D3" s="49"/>
      <c r="E3" s="49"/>
      <c r="F3" s="49"/>
      <c r="G3" s="49"/>
      <c r="H3" s="49"/>
    </row>
    <row r="4" spans="1:8" ht="15" hidden="1" customHeight="1" x14ac:dyDescent="0.3">
      <c r="A4" s="49"/>
      <c r="B4" s="49"/>
      <c r="C4" s="49"/>
      <c r="D4" s="49"/>
      <c r="E4" s="49"/>
      <c r="F4" s="49"/>
      <c r="G4" s="49"/>
      <c r="H4" s="49"/>
    </row>
    <row r="5" spans="1:8" x14ac:dyDescent="0.3">
      <c r="A5" s="49"/>
      <c r="B5" s="49"/>
      <c r="C5" s="49"/>
      <c r="D5" s="49"/>
      <c r="E5" s="49"/>
      <c r="F5" s="49"/>
      <c r="G5" s="49"/>
      <c r="H5" s="49"/>
    </row>
    <row r="6" spans="1:8" ht="15" hidden="1" customHeight="1" x14ac:dyDescent="0.3">
      <c r="A6" s="49"/>
      <c r="B6" s="49"/>
      <c r="C6" s="49"/>
      <c r="D6" s="49"/>
      <c r="E6" s="49"/>
      <c r="F6" s="49"/>
      <c r="G6" s="49"/>
      <c r="H6" s="49"/>
    </row>
    <row r="7" spans="1:8" x14ac:dyDescent="0.3">
      <c r="A7" s="44" t="s">
        <v>18</v>
      </c>
      <c r="B7" s="44"/>
      <c r="C7" s="44"/>
      <c r="D7" s="44"/>
      <c r="E7" s="44"/>
      <c r="F7" s="1"/>
      <c r="G7" s="1"/>
      <c r="H7" s="1"/>
    </row>
    <row r="8" spans="1:8" ht="34.200000000000003" x14ac:dyDescent="0.3">
      <c r="A8" s="5"/>
      <c r="B8" s="45" t="s">
        <v>0</v>
      </c>
      <c r="C8" s="46"/>
      <c r="D8" s="7" t="s">
        <v>16</v>
      </c>
      <c r="E8" s="7" t="s">
        <v>14</v>
      </c>
    </row>
    <row r="9" spans="1:8" ht="15" customHeight="1" x14ac:dyDescent="0.3">
      <c r="A9" s="47" t="s">
        <v>1</v>
      </c>
      <c r="B9" s="48"/>
      <c r="C9" s="48"/>
      <c r="D9" s="6"/>
      <c r="E9" s="6"/>
    </row>
    <row r="10" spans="1:8" ht="22.8" x14ac:dyDescent="0.3">
      <c r="A10" s="2" t="s">
        <v>2</v>
      </c>
      <c r="B10" s="2" t="s">
        <v>3</v>
      </c>
      <c r="C10" s="2" t="s">
        <v>4</v>
      </c>
      <c r="D10" s="4" t="s">
        <v>5</v>
      </c>
      <c r="E10" s="4" t="s">
        <v>5</v>
      </c>
    </row>
    <row r="11" spans="1:8" x14ac:dyDescent="0.3">
      <c r="A11" s="2">
        <v>1</v>
      </c>
      <c r="B11" s="3" t="s">
        <v>6</v>
      </c>
      <c r="C11" s="2" t="s">
        <v>7</v>
      </c>
      <c r="D11" s="9">
        <v>24</v>
      </c>
      <c r="E11" s="9">
        <v>10</v>
      </c>
    </row>
    <row r="12" spans="1:8" x14ac:dyDescent="0.3">
      <c r="A12" s="2">
        <v>2</v>
      </c>
      <c r="B12" s="3" t="s">
        <v>8</v>
      </c>
      <c r="C12" s="2" t="s">
        <v>7</v>
      </c>
      <c r="D12" s="9">
        <v>17</v>
      </c>
      <c r="E12" s="9">
        <v>9</v>
      </c>
    </row>
    <row r="13" spans="1:8" ht="79.8" x14ac:dyDescent="0.3">
      <c r="A13" s="2">
        <v>3</v>
      </c>
      <c r="B13" s="3" t="s">
        <v>9</v>
      </c>
      <c r="C13" s="2" t="s">
        <v>7</v>
      </c>
      <c r="D13" s="9">
        <v>2</v>
      </c>
      <c r="E13" s="9">
        <v>0</v>
      </c>
    </row>
    <row r="14" spans="1:8" ht="57" x14ac:dyDescent="0.3">
      <c r="A14" s="2">
        <v>4</v>
      </c>
      <c r="B14" s="3" t="s">
        <v>15</v>
      </c>
      <c r="C14" s="2" t="s">
        <v>10</v>
      </c>
      <c r="D14" s="8" t="s">
        <v>11</v>
      </c>
      <c r="E14" s="8"/>
    </row>
    <row r="15" spans="1:8" x14ac:dyDescent="0.3">
      <c r="A15" s="2">
        <v>5</v>
      </c>
      <c r="B15" s="3" t="s">
        <v>25</v>
      </c>
      <c r="C15" s="2" t="s">
        <v>19</v>
      </c>
      <c r="D15" s="8" t="s">
        <v>20</v>
      </c>
      <c r="E15" s="8" t="s">
        <v>21</v>
      </c>
    </row>
    <row r="16" spans="1:8" ht="68.400000000000006" x14ac:dyDescent="0.3">
      <c r="A16" s="2"/>
      <c r="B16" s="3" t="s">
        <v>22</v>
      </c>
      <c r="C16" s="2" t="s">
        <v>12</v>
      </c>
      <c r="D16" s="8" t="s">
        <v>23</v>
      </c>
      <c r="E16" s="8" t="s">
        <v>24</v>
      </c>
    </row>
    <row r="17" spans="1:5" ht="57" x14ac:dyDescent="0.3">
      <c r="A17" s="2">
        <v>6</v>
      </c>
      <c r="B17" s="3" t="s">
        <v>17</v>
      </c>
      <c r="C17" s="2" t="s">
        <v>12</v>
      </c>
      <c r="D17" s="10">
        <f>D16-D15/1000</f>
        <v>51.25779</v>
      </c>
      <c r="E17" s="10">
        <f>E16-E15/1000</f>
        <v>22.931369999999998</v>
      </c>
    </row>
  </sheetData>
  <mergeCells count="4">
    <mergeCell ref="A7:E7"/>
    <mergeCell ref="B8:C8"/>
    <mergeCell ref="A9:C9"/>
    <mergeCell ref="A1:H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topLeftCell="A10" workbookViewId="0">
      <selection activeCell="D14" sqref="D14"/>
    </sheetView>
  </sheetViews>
  <sheetFormatPr defaultRowHeight="14.4" x14ac:dyDescent="0.3"/>
  <cols>
    <col min="2" max="2" width="41" customWidth="1"/>
    <col min="3" max="3" width="17.33203125" customWidth="1"/>
    <col min="4" max="4" width="26.21875" customWidth="1"/>
    <col min="5" max="5" width="28.6640625" customWidth="1"/>
    <col min="6" max="6" width="0.44140625" customWidth="1"/>
    <col min="7" max="7" width="8.88671875" hidden="1" customWidth="1"/>
  </cols>
  <sheetData>
    <row r="1" spans="1:7" x14ac:dyDescent="0.3">
      <c r="A1" s="50" t="s">
        <v>13</v>
      </c>
      <c r="B1" s="50"/>
      <c r="C1" s="50"/>
      <c r="D1" s="50"/>
      <c r="E1" s="50"/>
      <c r="F1" s="50"/>
      <c r="G1" s="50"/>
    </row>
    <row r="2" spans="1:7" x14ac:dyDescent="0.3">
      <c r="A2" s="50"/>
      <c r="B2" s="50"/>
      <c r="C2" s="50"/>
      <c r="D2" s="50"/>
      <c r="E2" s="50"/>
      <c r="F2" s="50"/>
      <c r="G2" s="50"/>
    </row>
    <row r="3" spans="1:7" x14ac:dyDescent="0.3">
      <c r="A3" s="50"/>
      <c r="B3" s="50"/>
      <c r="C3" s="50"/>
      <c r="D3" s="50"/>
      <c r="E3" s="50"/>
      <c r="F3" s="50"/>
      <c r="G3" s="50"/>
    </row>
    <row r="4" spans="1:7" x14ac:dyDescent="0.3">
      <c r="A4" s="50"/>
      <c r="B4" s="50"/>
      <c r="C4" s="50"/>
      <c r="D4" s="50"/>
      <c r="E4" s="50"/>
      <c r="F4" s="50"/>
      <c r="G4" s="50"/>
    </row>
    <row r="5" spans="1:7" x14ac:dyDescent="0.3">
      <c r="A5" s="50"/>
      <c r="B5" s="50"/>
      <c r="C5" s="50"/>
      <c r="D5" s="50"/>
      <c r="E5" s="50"/>
      <c r="F5" s="50"/>
      <c r="G5" s="50"/>
    </row>
    <row r="6" spans="1:7" x14ac:dyDescent="0.3">
      <c r="A6" s="50"/>
      <c r="B6" s="50"/>
      <c r="C6" s="50"/>
      <c r="D6" s="50"/>
      <c r="E6" s="50"/>
      <c r="F6" s="50"/>
      <c r="G6" s="50"/>
    </row>
    <row r="7" spans="1:7" x14ac:dyDescent="0.3">
      <c r="A7" s="51" t="s">
        <v>57</v>
      </c>
      <c r="B7" s="51"/>
      <c r="C7" s="51"/>
      <c r="D7" s="51"/>
      <c r="E7" s="51"/>
      <c r="F7" s="23"/>
      <c r="G7" s="23"/>
    </row>
    <row r="8" spans="1:7" ht="57" customHeight="1" x14ac:dyDescent="0.3">
      <c r="A8" s="24"/>
      <c r="B8" s="52" t="s">
        <v>0</v>
      </c>
      <c r="C8" s="53"/>
      <c r="D8" s="25" t="s">
        <v>16</v>
      </c>
      <c r="E8" s="26" t="s">
        <v>14</v>
      </c>
      <c r="F8" s="27"/>
      <c r="G8" s="27"/>
    </row>
    <row r="9" spans="1:7" x14ac:dyDescent="0.3">
      <c r="A9" s="54" t="s">
        <v>1</v>
      </c>
      <c r="B9" s="55"/>
      <c r="C9" s="55"/>
      <c r="D9" s="28"/>
      <c r="E9" s="28"/>
      <c r="F9" s="27"/>
      <c r="G9" s="27"/>
    </row>
    <row r="10" spans="1:7" ht="42" customHeight="1" x14ac:dyDescent="0.3">
      <c r="A10" s="29" t="s">
        <v>2</v>
      </c>
      <c r="B10" s="30" t="s">
        <v>3</v>
      </c>
      <c r="C10" s="30" t="s">
        <v>4</v>
      </c>
      <c r="D10" s="31" t="s">
        <v>5</v>
      </c>
      <c r="E10" s="32" t="s">
        <v>5</v>
      </c>
      <c r="F10" s="27"/>
      <c r="G10" s="27"/>
    </row>
    <row r="11" spans="1:7" ht="25.8" customHeight="1" x14ac:dyDescent="0.3">
      <c r="A11" s="29">
        <v>1</v>
      </c>
      <c r="B11" s="33" t="s">
        <v>6</v>
      </c>
      <c r="C11" s="30">
        <v>14</v>
      </c>
      <c r="D11" s="34">
        <v>14</v>
      </c>
      <c r="E11" s="35">
        <v>3</v>
      </c>
      <c r="F11" s="27"/>
      <c r="G11" s="27"/>
    </row>
    <row r="12" spans="1:7" ht="24.6" customHeight="1" x14ac:dyDescent="0.3">
      <c r="A12" s="29">
        <v>2</v>
      </c>
      <c r="B12" s="33" t="s">
        <v>8</v>
      </c>
      <c r="C12" s="30">
        <v>14</v>
      </c>
      <c r="D12" s="34">
        <v>14</v>
      </c>
      <c r="E12" s="35">
        <v>3</v>
      </c>
      <c r="F12" s="27"/>
      <c r="G12" s="27"/>
    </row>
    <row r="13" spans="1:7" ht="51.6" customHeight="1" x14ac:dyDescent="0.3">
      <c r="A13" s="29">
        <v>3</v>
      </c>
      <c r="B13" s="33" t="s">
        <v>9</v>
      </c>
      <c r="C13" s="30">
        <v>0</v>
      </c>
      <c r="D13" s="34">
        <v>0</v>
      </c>
      <c r="E13" s="35">
        <v>0</v>
      </c>
      <c r="F13" s="27"/>
      <c r="G13" s="27"/>
    </row>
    <row r="14" spans="1:7" ht="54" customHeight="1" x14ac:dyDescent="0.3">
      <c r="A14" s="29">
        <v>4</v>
      </c>
      <c r="B14" s="33" t="s">
        <v>15</v>
      </c>
      <c r="C14" s="30" t="s">
        <v>10</v>
      </c>
      <c r="D14" s="36" t="s">
        <v>11</v>
      </c>
      <c r="E14" s="37"/>
      <c r="F14" s="27"/>
      <c r="G14" s="27"/>
    </row>
    <row r="15" spans="1:7" ht="17.399999999999999" customHeight="1" x14ac:dyDescent="0.3">
      <c r="A15" s="29">
        <v>5</v>
      </c>
      <c r="B15" s="33" t="s">
        <v>25</v>
      </c>
      <c r="C15" s="30" t="s">
        <v>19</v>
      </c>
      <c r="D15" s="36" t="s">
        <v>58</v>
      </c>
      <c r="E15" s="37" t="s">
        <v>59</v>
      </c>
      <c r="F15" s="27"/>
      <c r="G15" s="27"/>
    </row>
    <row r="16" spans="1:7" ht="43.8" customHeight="1" x14ac:dyDescent="0.3">
      <c r="A16" s="29"/>
      <c r="B16" s="33" t="s">
        <v>22</v>
      </c>
      <c r="C16" s="30" t="s">
        <v>12</v>
      </c>
      <c r="D16" s="38">
        <f>'4 кв.25г'!D17</f>
        <v>50.678149999999995</v>
      </c>
      <c r="E16" s="39">
        <f>'4 кв.25г'!E17</f>
        <v>22.301800000000004</v>
      </c>
      <c r="F16" s="27"/>
      <c r="G16" s="27"/>
    </row>
    <row r="17" spans="1:7" ht="44.4" customHeight="1" x14ac:dyDescent="0.3">
      <c r="A17" s="29">
        <v>6</v>
      </c>
      <c r="B17" s="33" t="s">
        <v>17</v>
      </c>
      <c r="C17" s="30" t="s">
        <v>12</v>
      </c>
      <c r="D17" s="40">
        <f>D16-D15/1000</f>
        <v>50.630459999999992</v>
      </c>
      <c r="E17" s="41">
        <f>E16-E15/1000</f>
        <v>22.280220000000003</v>
      </c>
      <c r="F17" s="27"/>
      <c r="G17" s="27"/>
    </row>
    <row r="18" spans="1:7" x14ac:dyDescent="0.3">
      <c r="A18" s="27"/>
      <c r="B18" s="42"/>
      <c r="C18" s="27"/>
      <c r="D18" s="43"/>
      <c r="E18" s="43"/>
      <c r="F18" s="27"/>
      <c r="G18" s="27"/>
    </row>
  </sheetData>
  <mergeCells count="4">
    <mergeCell ref="A1:G6"/>
    <mergeCell ref="A7:E7"/>
    <mergeCell ref="B8:C8"/>
    <mergeCell ref="A9:C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opLeftCell="A5" workbookViewId="0">
      <selection activeCell="E17" sqref="E17"/>
    </sheetView>
  </sheetViews>
  <sheetFormatPr defaultRowHeight="14.4" x14ac:dyDescent="0.3"/>
  <cols>
    <col min="1" max="1" width="9.109375" customWidth="1"/>
    <col min="2" max="2" width="29.33203125" customWidth="1"/>
    <col min="3" max="3" width="15.5546875" customWidth="1"/>
    <col min="4" max="4" width="43.44140625" customWidth="1"/>
    <col min="5" max="5" width="35.44140625" customWidth="1"/>
    <col min="6" max="6" width="0.109375" customWidth="1"/>
    <col min="7" max="8" width="9.109375" hidden="1" customWidth="1"/>
  </cols>
  <sheetData>
    <row r="1" spans="1:8" ht="15" customHeight="1" x14ac:dyDescent="0.3">
      <c r="A1" s="49" t="s">
        <v>13</v>
      </c>
      <c r="B1" s="49"/>
      <c r="C1" s="49"/>
      <c r="D1" s="49"/>
      <c r="E1" s="49"/>
      <c r="F1" s="49"/>
      <c r="G1" s="49"/>
      <c r="H1" s="49"/>
    </row>
    <row r="2" spans="1:8" x14ac:dyDescent="0.3">
      <c r="A2" s="49"/>
      <c r="B2" s="49"/>
      <c r="C2" s="49"/>
      <c r="D2" s="49"/>
      <c r="E2" s="49"/>
      <c r="F2" s="49"/>
      <c r="G2" s="49"/>
      <c r="H2" s="49"/>
    </row>
    <row r="3" spans="1:8" ht="21" customHeight="1" x14ac:dyDescent="0.3">
      <c r="A3" s="49"/>
      <c r="B3" s="49"/>
      <c r="C3" s="49"/>
      <c r="D3" s="49"/>
      <c r="E3" s="49"/>
      <c r="F3" s="49"/>
      <c r="G3" s="49"/>
      <c r="H3" s="49"/>
    </row>
    <row r="4" spans="1:8" ht="15" hidden="1" customHeight="1" x14ac:dyDescent="0.3">
      <c r="A4" s="49"/>
      <c r="B4" s="49"/>
      <c r="C4" s="49"/>
      <c r="D4" s="49"/>
      <c r="E4" s="49"/>
      <c r="F4" s="49"/>
      <c r="G4" s="49"/>
      <c r="H4" s="49"/>
    </row>
    <row r="5" spans="1:8" x14ac:dyDescent="0.3">
      <c r="A5" s="49"/>
      <c r="B5" s="49"/>
      <c r="C5" s="49"/>
      <c r="D5" s="49"/>
      <c r="E5" s="49"/>
      <c r="F5" s="49"/>
      <c r="G5" s="49"/>
      <c r="H5" s="49"/>
    </row>
    <row r="6" spans="1:8" ht="15" hidden="1" customHeight="1" x14ac:dyDescent="0.3">
      <c r="A6" s="49"/>
      <c r="B6" s="49"/>
      <c r="C6" s="49"/>
      <c r="D6" s="49"/>
      <c r="E6" s="49"/>
      <c r="F6" s="49"/>
      <c r="G6" s="49"/>
      <c r="H6" s="49"/>
    </row>
    <row r="7" spans="1:8" x14ac:dyDescent="0.3">
      <c r="A7" s="44" t="s">
        <v>26</v>
      </c>
      <c r="B7" s="44"/>
      <c r="C7" s="44"/>
      <c r="D7" s="44"/>
      <c r="E7" s="44"/>
      <c r="F7" s="1"/>
      <c r="G7" s="1"/>
      <c r="H7" s="1"/>
    </row>
    <row r="8" spans="1:8" ht="34.200000000000003" x14ac:dyDescent="0.3">
      <c r="A8" s="5"/>
      <c r="B8" s="45" t="s">
        <v>0</v>
      </c>
      <c r="C8" s="46"/>
      <c r="D8" s="7" t="s">
        <v>16</v>
      </c>
      <c r="E8" s="7" t="s">
        <v>14</v>
      </c>
    </row>
    <row r="9" spans="1:8" ht="15" customHeight="1" x14ac:dyDescent="0.3">
      <c r="A9" s="47" t="s">
        <v>1</v>
      </c>
      <c r="B9" s="48"/>
      <c r="C9" s="48"/>
      <c r="D9" s="11"/>
      <c r="E9" s="11"/>
    </row>
    <row r="10" spans="1:8" ht="22.8" x14ac:dyDescent="0.3">
      <c r="A10" s="2" t="s">
        <v>2</v>
      </c>
      <c r="B10" s="2" t="s">
        <v>3</v>
      </c>
      <c r="C10" s="2" t="s">
        <v>4</v>
      </c>
      <c r="D10" s="4" t="s">
        <v>5</v>
      </c>
      <c r="E10" s="4" t="s">
        <v>5</v>
      </c>
    </row>
    <row r="11" spans="1:8" x14ac:dyDescent="0.3">
      <c r="A11" s="2">
        <v>1</v>
      </c>
      <c r="B11" s="3" t="s">
        <v>6</v>
      </c>
      <c r="C11" s="2" t="s">
        <v>7</v>
      </c>
      <c r="D11" s="9">
        <v>22</v>
      </c>
      <c r="E11" s="9">
        <v>16</v>
      </c>
    </row>
    <row r="12" spans="1:8" x14ac:dyDescent="0.3">
      <c r="A12" s="2">
        <v>2</v>
      </c>
      <c r="B12" s="3" t="s">
        <v>8</v>
      </c>
      <c r="C12" s="2" t="s">
        <v>7</v>
      </c>
      <c r="D12" s="9">
        <v>3</v>
      </c>
      <c r="E12" s="9">
        <v>4</v>
      </c>
    </row>
    <row r="13" spans="1:8" ht="79.8" x14ac:dyDescent="0.3">
      <c r="A13" s="2">
        <v>3</v>
      </c>
      <c r="B13" s="3" t="s">
        <v>9</v>
      </c>
      <c r="C13" s="2" t="s">
        <v>7</v>
      </c>
      <c r="D13" s="9">
        <v>1</v>
      </c>
      <c r="E13" s="9">
        <v>1</v>
      </c>
    </row>
    <row r="14" spans="1:8" ht="57" x14ac:dyDescent="0.3">
      <c r="A14" s="2">
        <v>4</v>
      </c>
      <c r="B14" s="3" t="s">
        <v>15</v>
      </c>
      <c r="C14" s="2" t="s">
        <v>10</v>
      </c>
      <c r="D14" s="8" t="s">
        <v>11</v>
      </c>
      <c r="E14" s="8" t="s">
        <v>11</v>
      </c>
    </row>
    <row r="15" spans="1:8" x14ac:dyDescent="0.3">
      <c r="A15" s="2">
        <v>5</v>
      </c>
      <c r="B15" s="3" t="s">
        <v>25</v>
      </c>
      <c r="C15" s="2" t="s">
        <v>19</v>
      </c>
      <c r="D15" s="8" t="s">
        <v>27</v>
      </c>
      <c r="E15" s="8" t="s">
        <v>28</v>
      </c>
    </row>
    <row r="16" spans="1:8" ht="68.400000000000006" x14ac:dyDescent="0.3">
      <c r="A16" s="2"/>
      <c r="B16" s="3" t="s">
        <v>22</v>
      </c>
      <c r="C16" s="2" t="s">
        <v>12</v>
      </c>
      <c r="D16" s="8" t="s">
        <v>29</v>
      </c>
      <c r="E16" s="8" t="s">
        <v>30</v>
      </c>
    </row>
    <row r="17" spans="1:5" ht="57" x14ac:dyDescent="0.3">
      <c r="A17" s="2">
        <v>6</v>
      </c>
      <c r="B17" s="3" t="s">
        <v>17</v>
      </c>
      <c r="C17" s="2" t="s">
        <v>12</v>
      </c>
      <c r="D17" s="10">
        <v>51.16</v>
      </c>
      <c r="E17" s="10">
        <v>22.87</v>
      </c>
    </row>
  </sheetData>
  <mergeCells count="4">
    <mergeCell ref="A1:H6"/>
    <mergeCell ref="A7:E7"/>
    <mergeCell ref="B8:C8"/>
    <mergeCell ref="A9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opLeftCell="A2" workbookViewId="0">
      <selection activeCell="D17" sqref="D17"/>
    </sheetView>
  </sheetViews>
  <sheetFormatPr defaultRowHeight="14.4" x14ac:dyDescent="0.3"/>
  <cols>
    <col min="1" max="1" width="9.21875" customWidth="1"/>
    <col min="2" max="2" width="29.21875" customWidth="1"/>
    <col min="3" max="3" width="15.5546875" customWidth="1"/>
    <col min="4" max="4" width="43.44140625" customWidth="1"/>
    <col min="5" max="5" width="35.44140625" customWidth="1"/>
    <col min="6" max="6" width="0.21875" customWidth="1"/>
    <col min="7" max="8" width="9.21875" hidden="1" customWidth="1"/>
  </cols>
  <sheetData>
    <row r="1" spans="1:8" ht="15" customHeight="1" x14ac:dyDescent="0.3">
      <c r="A1" s="49" t="s">
        <v>13</v>
      </c>
      <c r="B1" s="49"/>
      <c r="C1" s="49"/>
      <c r="D1" s="49"/>
      <c r="E1" s="49"/>
      <c r="F1" s="49"/>
      <c r="G1" s="49"/>
      <c r="H1" s="49"/>
    </row>
    <row r="2" spans="1:8" x14ac:dyDescent="0.3">
      <c r="A2" s="49"/>
      <c r="B2" s="49"/>
      <c r="C2" s="49"/>
      <c r="D2" s="49"/>
      <c r="E2" s="49"/>
      <c r="F2" s="49"/>
      <c r="G2" s="49"/>
      <c r="H2" s="49"/>
    </row>
    <row r="3" spans="1:8" ht="21" customHeight="1" x14ac:dyDescent="0.3">
      <c r="A3" s="49"/>
      <c r="B3" s="49"/>
      <c r="C3" s="49"/>
      <c r="D3" s="49"/>
      <c r="E3" s="49"/>
      <c r="F3" s="49"/>
      <c r="G3" s="49"/>
      <c r="H3" s="49"/>
    </row>
    <row r="4" spans="1:8" ht="15" hidden="1" customHeight="1" x14ac:dyDescent="0.3">
      <c r="A4" s="49"/>
      <c r="B4" s="49"/>
      <c r="C4" s="49"/>
      <c r="D4" s="49"/>
      <c r="E4" s="49"/>
      <c r="F4" s="49"/>
      <c r="G4" s="49"/>
      <c r="H4" s="49"/>
    </row>
    <row r="5" spans="1:8" x14ac:dyDescent="0.3">
      <c r="A5" s="49"/>
      <c r="B5" s="49"/>
      <c r="C5" s="49"/>
      <c r="D5" s="49"/>
      <c r="E5" s="49"/>
      <c r="F5" s="49"/>
      <c r="G5" s="49"/>
      <c r="H5" s="49"/>
    </row>
    <row r="6" spans="1:8" ht="15" hidden="1" customHeight="1" x14ac:dyDescent="0.3">
      <c r="A6" s="49"/>
      <c r="B6" s="49"/>
      <c r="C6" s="49"/>
      <c r="D6" s="49"/>
      <c r="E6" s="49"/>
      <c r="F6" s="49"/>
      <c r="G6" s="49"/>
      <c r="H6" s="49"/>
    </row>
    <row r="7" spans="1:8" x14ac:dyDescent="0.3">
      <c r="A7" s="44" t="s">
        <v>31</v>
      </c>
      <c r="B7" s="44"/>
      <c r="C7" s="44"/>
      <c r="D7" s="44"/>
      <c r="E7" s="44"/>
      <c r="F7" s="1"/>
      <c r="G7" s="1"/>
      <c r="H7" s="1"/>
    </row>
    <row r="8" spans="1:8" ht="34.200000000000003" x14ac:dyDescent="0.3">
      <c r="A8" s="5"/>
      <c r="B8" s="45" t="s">
        <v>0</v>
      </c>
      <c r="C8" s="46"/>
      <c r="D8" s="7" t="s">
        <v>16</v>
      </c>
      <c r="E8" s="7" t="s">
        <v>14</v>
      </c>
    </row>
    <row r="9" spans="1:8" ht="15" customHeight="1" x14ac:dyDescent="0.3">
      <c r="A9" s="47" t="s">
        <v>1</v>
      </c>
      <c r="B9" s="48"/>
      <c r="C9" s="48"/>
      <c r="D9" s="12"/>
      <c r="E9" s="12"/>
    </row>
    <row r="10" spans="1:8" ht="22.8" x14ac:dyDescent="0.3">
      <c r="A10" s="2" t="s">
        <v>2</v>
      </c>
      <c r="B10" s="2" t="s">
        <v>3</v>
      </c>
      <c r="C10" s="2" t="s">
        <v>4</v>
      </c>
      <c r="D10" s="4" t="s">
        <v>5</v>
      </c>
      <c r="E10" s="4" t="s">
        <v>5</v>
      </c>
    </row>
    <row r="11" spans="1:8" x14ac:dyDescent="0.3">
      <c r="A11" s="2">
        <v>1</v>
      </c>
      <c r="B11" s="3" t="s">
        <v>6</v>
      </c>
      <c r="C11" s="2" t="s">
        <v>7</v>
      </c>
      <c r="D11" s="9">
        <v>37</v>
      </c>
      <c r="E11" s="9">
        <v>23</v>
      </c>
    </row>
    <row r="12" spans="1:8" x14ac:dyDescent="0.3">
      <c r="A12" s="2">
        <v>2</v>
      </c>
      <c r="B12" s="3" t="s">
        <v>8</v>
      </c>
      <c r="C12" s="2" t="s">
        <v>7</v>
      </c>
      <c r="D12" s="9">
        <v>20</v>
      </c>
      <c r="E12" s="9">
        <v>3</v>
      </c>
    </row>
    <row r="13" spans="1:8" ht="79.8" x14ac:dyDescent="0.3">
      <c r="A13" s="2">
        <v>3</v>
      </c>
      <c r="B13" s="3" t="s">
        <v>9</v>
      </c>
      <c r="C13" s="2" t="s">
        <v>7</v>
      </c>
      <c r="D13" s="9">
        <v>3</v>
      </c>
      <c r="E13" s="9">
        <v>1</v>
      </c>
    </row>
    <row r="14" spans="1:8" ht="57" x14ac:dyDescent="0.3">
      <c r="A14" s="2">
        <v>4</v>
      </c>
      <c r="B14" s="3" t="s">
        <v>15</v>
      </c>
      <c r="C14" s="2" t="s">
        <v>10</v>
      </c>
      <c r="D14" s="8" t="s">
        <v>11</v>
      </c>
      <c r="E14" s="8" t="s">
        <v>11</v>
      </c>
    </row>
    <row r="15" spans="1:8" x14ac:dyDescent="0.3">
      <c r="A15" s="2">
        <v>5</v>
      </c>
      <c r="B15" s="3" t="s">
        <v>25</v>
      </c>
      <c r="C15" s="2" t="s">
        <v>19</v>
      </c>
      <c r="D15" s="8" t="s">
        <v>32</v>
      </c>
      <c r="E15" s="8" t="s">
        <v>33</v>
      </c>
    </row>
    <row r="16" spans="1:8" ht="68.400000000000006" x14ac:dyDescent="0.3">
      <c r="A16" s="2"/>
      <c r="B16" s="3" t="s">
        <v>22</v>
      </c>
      <c r="C16" s="2" t="s">
        <v>12</v>
      </c>
      <c r="D16" s="8" t="s">
        <v>34</v>
      </c>
      <c r="E16" s="8" t="s">
        <v>35</v>
      </c>
    </row>
    <row r="17" spans="1:5" ht="57" x14ac:dyDescent="0.3">
      <c r="A17" s="2">
        <v>6</v>
      </c>
      <c r="B17" s="3" t="s">
        <v>17</v>
      </c>
      <c r="C17" s="2" t="s">
        <v>12</v>
      </c>
      <c r="D17" s="10">
        <f>D16-D15/1000</f>
        <v>51.093259999999994</v>
      </c>
      <c r="E17" s="10">
        <f>E16-E15/1000</f>
        <v>22.497400000000003</v>
      </c>
    </row>
  </sheetData>
  <mergeCells count="4">
    <mergeCell ref="A1:H6"/>
    <mergeCell ref="A7:E7"/>
    <mergeCell ref="B8:C8"/>
    <mergeCell ref="A9:C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opLeftCell="A8" workbookViewId="0">
      <selection activeCell="C16" sqref="C16"/>
    </sheetView>
  </sheetViews>
  <sheetFormatPr defaultRowHeight="14.4" x14ac:dyDescent="0.3"/>
  <cols>
    <col min="1" max="1" width="9.21875" customWidth="1"/>
    <col min="2" max="2" width="29.21875" customWidth="1"/>
    <col min="3" max="3" width="15.5546875" customWidth="1"/>
    <col min="4" max="4" width="43.44140625" customWidth="1"/>
    <col min="5" max="5" width="35.44140625" customWidth="1"/>
    <col min="6" max="6" width="0.21875" customWidth="1"/>
    <col min="7" max="8" width="9.21875" hidden="1" customWidth="1"/>
  </cols>
  <sheetData>
    <row r="1" spans="1:8" ht="15" customHeight="1" x14ac:dyDescent="0.3">
      <c r="A1" s="49" t="s">
        <v>13</v>
      </c>
      <c r="B1" s="49"/>
      <c r="C1" s="49"/>
      <c r="D1" s="49"/>
      <c r="E1" s="49"/>
      <c r="F1" s="49"/>
      <c r="G1" s="49"/>
      <c r="H1" s="49"/>
    </row>
    <row r="2" spans="1:8" x14ac:dyDescent="0.3">
      <c r="A2" s="49"/>
      <c r="B2" s="49"/>
      <c r="C2" s="49"/>
      <c r="D2" s="49"/>
      <c r="E2" s="49"/>
      <c r="F2" s="49"/>
      <c r="G2" s="49"/>
      <c r="H2" s="49"/>
    </row>
    <row r="3" spans="1:8" ht="21" customHeight="1" x14ac:dyDescent="0.3">
      <c r="A3" s="49"/>
      <c r="B3" s="49"/>
      <c r="C3" s="49"/>
      <c r="D3" s="49"/>
      <c r="E3" s="49"/>
      <c r="F3" s="49"/>
      <c r="G3" s="49"/>
      <c r="H3" s="49"/>
    </row>
    <row r="4" spans="1:8" ht="15" hidden="1" customHeight="1" x14ac:dyDescent="0.3">
      <c r="A4" s="49"/>
      <c r="B4" s="49"/>
      <c r="C4" s="49"/>
      <c r="D4" s="49"/>
      <c r="E4" s="49"/>
      <c r="F4" s="49"/>
      <c r="G4" s="49"/>
      <c r="H4" s="49"/>
    </row>
    <row r="5" spans="1:8" x14ac:dyDescent="0.3">
      <c r="A5" s="49"/>
      <c r="B5" s="49"/>
      <c r="C5" s="49"/>
      <c r="D5" s="49"/>
      <c r="E5" s="49"/>
      <c r="F5" s="49"/>
      <c r="G5" s="49"/>
      <c r="H5" s="49"/>
    </row>
    <row r="6" spans="1:8" ht="15" hidden="1" customHeight="1" x14ac:dyDescent="0.3">
      <c r="A6" s="49"/>
      <c r="B6" s="49"/>
      <c r="C6" s="49"/>
      <c r="D6" s="49"/>
      <c r="E6" s="49"/>
      <c r="F6" s="49"/>
      <c r="G6" s="49"/>
      <c r="H6" s="49"/>
    </row>
    <row r="7" spans="1:8" x14ac:dyDescent="0.3">
      <c r="A7" s="44" t="s">
        <v>36</v>
      </c>
      <c r="B7" s="44"/>
      <c r="C7" s="44"/>
      <c r="D7" s="44"/>
      <c r="E7" s="44"/>
      <c r="F7" s="1"/>
      <c r="G7" s="1"/>
      <c r="H7" s="1"/>
    </row>
    <row r="8" spans="1:8" ht="34.200000000000003" x14ac:dyDescent="0.3">
      <c r="A8" s="5"/>
      <c r="B8" s="45" t="s">
        <v>0</v>
      </c>
      <c r="C8" s="46"/>
      <c r="D8" s="7" t="s">
        <v>16</v>
      </c>
      <c r="E8" s="7" t="s">
        <v>14</v>
      </c>
    </row>
    <row r="9" spans="1:8" ht="15" customHeight="1" x14ac:dyDescent="0.3">
      <c r="A9" s="47" t="s">
        <v>1</v>
      </c>
      <c r="B9" s="48"/>
      <c r="C9" s="48"/>
      <c r="D9" s="18"/>
      <c r="E9" s="18"/>
    </row>
    <row r="10" spans="1:8" ht="22.8" x14ac:dyDescent="0.3">
      <c r="A10" s="2" t="s">
        <v>2</v>
      </c>
      <c r="B10" s="2" t="s">
        <v>3</v>
      </c>
      <c r="C10" s="2" t="s">
        <v>4</v>
      </c>
      <c r="D10" s="4" t="s">
        <v>5</v>
      </c>
      <c r="E10" s="4" t="s">
        <v>5</v>
      </c>
    </row>
    <row r="11" spans="1:8" x14ac:dyDescent="0.3">
      <c r="A11" s="2">
        <v>1</v>
      </c>
      <c r="B11" s="3" t="s">
        <v>6</v>
      </c>
      <c r="C11" s="2">
        <v>26</v>
      </c>
      <c r="D11" s="9">
        <v>22</v>
      </c>
      <c r="E11" s="9">
        <v>11</v>
      </c>
    </row>
    <row r="12" spans="1:8" x14ac:dyDescent="0.3">
      <c r="A12" s="2">
        <v>2</v>
      </c>
      <c r="B12" s="3" t="s">
        <v>8</v>
      </c>
      <c r="C12" s="2">
        <v>24</v>
      </c>
      <c r="D12" s="9">
        <v>19</v>
      </c>
      <c r="E12" s="9">
        <v>2</v>
      </c>
    </row>
    <row r="13" spans="1:8" ht="79.8" x14ac:dyDescent="0.3">
      <c r="A13" s="2">
        <v>3</v>
      </c>
      <c r="B13" s="3" t="s">
        <v>9</v>
      </c>
      <c r="C13" s="2">
        <v>3</v>
      </c>
      <c r="D13" s="9">
        <v>3</v>
      </c>
      <c r="E13" s="9">
        <v>0</v>
      </c>
    </row>
    <row r="14" spans="1:8" ht="57" x14ac:dyDescent="0.3">
      <c r="A14" s="2">
        <v>4</v>
      </c>
      <c r="B14" s="3" t="s">
        <v>15</v>
      </c>
      <c r="C14" s="2" t="s">
        <v>10</v>
      </c>
      <c r="D14" s="8" t="s">
        <v>11</v>
      </c>
      <c r="E14" s="8" t="s">
        <v>11</v>
      </c>
    </row>
    <row r="15" spans="1:8" x14ac:dyDescent="0.3">
      <c r="A15" s="2">
        <v>5</v>
      </c>
      <c r="B15" s="3" t="s">
        <v>25</v>
      </c>
      <c r="C15" s="2" t="s">
        <v>19</v>
      </c>
      <c r="D15" s="8" t="s">
        <v>42</v>
      </c>
      <c r="E15" s="8" t="s">
        <v>43</v>
      </c>
    </row>
    <row r="16" spans="1:8" ht="68.400000000000006" x14ac:dyDescent="0.3">
      <c r="A16" s="2"/>
      <c r="B16" s="3" t="s">
        <v>22</v>
      </c>
      <c r="C16" s="2" t="s">
        <v>12</v>
      </c>
      <c r="D16" s="14">
        <f>'[1]2 кв.24г.'!D17</f>
        <v>51.093259999999994</v>
      </c>
      <c r="E16" s="14">
        <f>'[1]2 кв.24г.'!E17</f>
        <v>22.497400000000003</v>
      </c>
    </row>
    <row r="17" spans="1:5" ht="57" x14ac:dyDescent="0.3">
      <c r="A17" s="2">
        <v>6</v>
      </c>
      <c r="B17" s="3" t="s">
        <v>17</v>
      </c>
      <c r="C17" s="2" t="s">
        <v>12</v>
      </c>
      <c r="D17" s="10">
        <f>D16-D15/1000</f>
        <v>50.738609999999994</v>
      </c>
      <c r="E17" s="10">
        <f>E16-E15/1000</f>
        <v>22.183440000000001</v>
      </c>
    </row>
  </sheetData>
  <mergeCells count="4">
    <mergeCell ref="A1:H6"/>
    <mergeCell ref="A7:E7"/>
    <mergeCell ref="B8:C8"/>
    <mergeCell ref="A9:C9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opLeftCell="A14" workbookViewId="0">
      <selection activeCell="K11" sqref="K11"/>
    </sheetView>
  </sheetViews>
  <sheetFormatPr defaultRowHeight="14.4" x14ac:dyDescent="0.3"/>
  <cols>
    <col min="1" max="1" width="9.21875" customWidth="1"/>
    <col min="2" max="2" width="29.21875" customWidth="1"/>
    <col min="3" max="3" width="15.5546875" customWidth="1"/>
    <col min="4" max="4" width="36.77734375" customWidth="1"/>
    <col min="5" max="5" width="34.109375" customWidth="1"/>
    <col min="6" max="6" width="0.21875" customWidth="1"/>
    <col min="7" max="8" width="9.21875" hidden="1" customWidth="1"/>
  </cols>
  <sheetData>
    <row r="1" spans="1:8" ht="15" customHeight="1" x14ac:dyDescent="0.3">
      <c r="A1" s="49" t="s">
        <v>13</v>
      </c>
      <c r="B1" s="49"/>
      <c r="C1" s="49"/>
      <c r="D1" s="49"/>
      <c r="E1" s="49"/>
      <c r="F1" s="49"/>
      <c r="G1" s="49"/>
      <c r="H1" s="49"/>
    </row>
    <row r="2" spans="1:8" x14ac:dyDescent="0.3">
      <c r="A2" s="49"/>
      <c r="B2" s="49"/>
      <c r="C2" s="49"/>
      <c r="D2" s="49"/>
      <c r="E2" s="49"/>
      <c r="F2" s="49"/>
      <c r="G2" s="49"/>
      <c r="H2" s="49"/>
    </row>
    <row r="3" spans="1:8" ht="21" customHeight="1" x14ac:dyDescent="0.3">
      <c r="A3" s="49"/>
      <c r="B3" s="49"/>
      <c r="C3" s="49"/>
      <c r="D3" s="49"/>
      <c r="E3" s="49"/>
      <c r="F3" s="49"/>
      <c r="G3" s="49"/>
      <c r="H3" s="49"/>
    </row>
    <row r="4" spans="1:8" ht="15" hidden="1" customHeight="1" x14ac:dyDescent="0.3">
      <c r="A4" s="49"/>
      <c r="B4" s="49"/>
      <c r="C4" s="49"/>
      <c r="D4" s="49"/>
      <c r="E4" s="49"/>
      <c r="F4" s="49"/>
      <c r="G4" s="49"/>
      <c r="H4" s="49"/>
    </row>
    <row r="5" spans="1:8" x14ac:dyDescent="0.3">
      <c r="A5" s="49"/>
      <c r="B5" s="49"/>
      <c r="C5" s="49"/>
      <c r="D5" s="49"/>
      <c r="E5" s="49"/>
      <c r="F5" s="49"/>
      <c r="G5" s="49"/>
      <c r="H5" s="49"/>
    </row>
    <row r="6" spans="1:8" ht="15" hidden="1" customHeight="1" x14ac:dyDescent="0.3">
      <c r="A6" s="49"/>
      <c r="B6" s="49"/>
      <c r="C6" s="49"/>
      <c r="D6" s="49"/>
      <c r="E6" s="49"/>
      <c r="F6" s="49"/>
      <c r="G6" s="49"/>
      <c r="H6" s="49"/>
    </row>
    <row r="7" spans="1:8" x14ac:dyDescent="0.3">
      <c r="A7" s="44" t="s">
        <v>41</v>
      </c>
      <c r="B7" s="44"/>
      <c r="C7" s="44"/>
      <c r="D7" s="44"/>
      <c r="E7" s="44"/>
      <c r="F7" s="1"/>
      <c r="G7" s="1"/>
      <c r="H7" s="1"/>
    </row>
    <row r="8" spans="1:8" ht="34.200000000000003" x14ac:dyDescent="0.3">
      <c r="A8" s="5"/>
      <c r="B8" s="45" t="s">
        <v>0</v>
      </c>
      <c r="C8" s="46"/>
      <c r="D8" s="7" t="s">
        <v>16</v>
      </c>
      <c r="E8" s="7" t="s">
        <v>14</v>
      </c>
    </row>
    <row r="9" spans="1:8" ht="15" customHeight="1" x14ac:dyDescent="0.3">
      <c r="A9" s="47" t="s">
        <v>1</v>
      </c>
      <c r="B9" s="48"/>
      <c r="C9" s="48"/>
      <c r="D9" s="13"/>
      <c r="E9" s="13"/>
    </row>
    <row r="10" spans="1:8" ht="22.8" x14ac:dyDescent="0.3">
      <c r="A10" s="2" t="s">
        <v>2</v>
      </c>
      <c r="B10" s="2" t="s">
        <v>3</v>
      </c>
      <c r="C10" s="2" t="s">
        <v>4</v>
      </c>
      <c r="D10" s="4" t="s">
        <v>5</v>
      </c>
      <c r="E10" s="4" t="s">
        <v>5</v>
      </c>
    </row>
    <row r="11" spans="1:8" x14ac:dyDescent="0.3">
      <c r="A11" s="2">
        <v>1</v>
      </c>
      <c r="B11" s="3" t="s">
        <v>6</v>
      </c>
      <c r="C11" s="2">
        <v>113</v>
      </c>
      <c r="D11" s="9">
        <v>105</v>
      </c>
      <c r="E11" s="9">
        <v>10</v>
      </c>
    </row>
    <row r="12" spans="1:8" x14ac:dyDescent="0.3">
      <c r="A12" s="2">
        <v>2</v>
      </c>
      <c r="B12" s="3" t="s">
        <v>8</v>
      </c>
      <c r="C12" s="2">
        <v>107</v>
      </c>
      <c r="D12" s="9">
        <v>101</v>
      </c>
      <c r="E12" s="9">
        <v>7</v>
      </c>
    </row>
    <row r="13" spans="1:8" ht="79.8" x14ac:dyDescent="0.3">
      <c r="A13" s="2">
        <v>3</v>
      </c>
      <c r="B13" s="3" t="s">
        <v>9</v>
      </c>
      <c r="C13" s="2">
        <v>3</v>
      </c>
      <c r="D13" s="9">
        <v>3</v>
      </c>
      <c r="E13" s="9">
        <v>1</v>
      </c>
    </row>
    <row r="14" spans="1:8" ht="57" x14ac:dyDescent="0.3">
      <c r="A14" s="2">
        <v>4</v>
      </c>
      <c r="B14" s="3" t="s">
        <v>15</v>
      </c>
      <c r="C14" s="2" t="s">
        <v>10</v>
      </c>
      <c r="D14" s="8" t="s">
        <v>40</v>
      </c>
      <c r="E14" s="8" t="s">
        <v>40</v>
      </c>
    </row>
    <row r="15" spans="1:8" x14ac:dyDescent="0.3">
      <c r="A15" s="2">
        <v>5</v>
      </c>
      <c r="B15" s="3" t="s">
        <v>25</v>
      </c>
      <c r="C15" s="2" t="s">
        <v>19</v>
      </c>
      <c r="D15" s="8" t="s">
        <v>38</v>
      </c>
      <c r="E15" s="8" t="s">
        <v>39</v>
      </c>
    </row>
    <row r="16" spans="1:8" ht="68.400000000000006" x14ac:dyDescent="0.3">
      <c r="A16" s="2"/>
      <c r="B16" s="3" t="s">
        <v>22</v>
      </c>
      <c r="C16" s="2" t="s">
        <v>12</v>
      </c>
      <c r="D16" s="14">
        <f>'3 кв.24г. (2)'!D17</f>
        <v>50.738609999999994</v>
      </c>
      <c r="E16" s="14">
        <f>'3 кв.24г. (2)'!E17</f>
        <v>22.183440000000001</v>
      </c>
    </row>
    <row r="17" spans="1:5" ht="57" x14ac:dyDescent="0.3">
      <c r="A17" s="2">
        <v>6</v>
      </c>
      <c r="B17" s="3" t="s">
        <v>17</v>
      </c>
      <c r="C17" s="2" t="s">
        <v>12</v>
      </c>
      <c r="D17" s="10">
        <f>D16-D15/1000</f>
        <v>50.467539999999993</v>
      </c>
      <c r="E17" s="10">
        <f>E16-E15/1000</f>
        <v>22.170450000000002</v>
      </c>
    </row>
    <row r="18" spans="1:5" x14ac:dyDescent="0.3">
      <c r="B18" s="16" t="s">
        <v>37</v>
      </c>
      <c r="C18" s="17">
        <v>3</v>
      </c>
      <c r="D18" s="15">
        <v>40.450000000000003</v>
      </c>
      <c r="E18" s="15">
        <v>36.049999999999997</v>
      </c>
    </row>
  </sheetData>
  <mergeCells count="4">
    <mergeCell ref="A1:H6"/>
    <mergeCell ref="A7:E7"/>
    <mergeCell ref="B8:C8"/>
    <mergeCell ref="A9:C9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opLeftCell="A7" workbookViewId="0">
      <selection sqref="A1:H22"/>
    </sheetView>
  </sheetViews>
  <sheetFormatPr defaultRowHeight="14.4" x14ac:dyDescent="0.3"/>
  <cols>
    <col min="1" max="1" width="9.21875" customWidth="1"/>
    <col min="2" max="2" width="29.21875" customWidth="1"/>
    <col min="3" max="3" width="15.5546875" customWidth="1"/>
    <col min="4" max="4" width="43.44140625" customWidth="1"/>
    <col min="5" max="5" width="35.44140625" customWidth="1"/>
    <col min="6" max="6" width="0.21875" customWidth="1"/>
    <col min="7" max="8" width="9.21875" hidden="1" customWidth="1"/>
  </cols>
  <sheetData>
    <row r="1" spans="1:8" ht="15" customHeight="1" x14ac:dyDescent="0.3">
      <c r="A1" s="49" t="s">
        <v>13</v>
      </c>
      <c r="B1" s="49"/>
      <c r="C1" s="49"/>
      <c r="D1" s="49"/>
      <c r="E1" s="49"/>
      <c r="F1" s="49"/>
      <c r="G1" s="49"/>
      <c r="H1" s="49"/>
    </row>
    <row r="2" spans="1:8" x14ac:dyDescent="0.3">
      <c r="A2" s="49"/>
      <c r="B2" s="49"/>
      <c r="C2" s="49"/>
      <c r="D2" s="49"/>
      <c r="E2" s="49"/>
      <c r="F2" s="49"/>
      <c r="G2" s="49"/>
      <c r="H2" s="49"/>
    </row>
    <row r="3" spans="1:8" ht="21" customHeight="1" x14ac:dyDescent="0.3">
      <c r="A3" s="49"/>
      <c r="B3" s="49"/>
      <c r="C3" s="49"/>
      <c r="D3" s="49"/>
      <c r="E3" s="49"/>
      <c r="F3" s="49"/>
      <c r="G3" s="49"/>
      <c r="H3" s="49"/>
    </row>
    <row r="4" spans="1:8" ht="15" hidden="1" customHeight="1" x14ac:dyDescent="0.3">
      <c r="A4" s="49"/>
      <c r="B4" s="49"/>
      <c r="C4" s="49"/>
      <c r="D4" s="49"/>
      <c r="E4" s="49"/>
      <c r="F4" s="49"/>
      <c r="G4" s="49"/>
      <c r="H4" s="49"/>
    </row>
    <row r="5" spans="1:8" x14ac:dyDescent="0.3">
      <c r="A5" s="49"/>
      <c r="B5" s="49"/>
      <c r="C5" s="49"/>
      <c r="D5" s="49"/>
      <c r="E5" s="49"/>
      <c r="F5" s="49"/>
      <c r="G5" s="49"/>
      <c r="H5" s="49"/>
    </row>
    <row r="6" spans="1:8" ht="15" hidden="1" customHeight="1" x14ac:dyDescent="0.3">
      <c r="A6" s="49"/>
      <c r="B6" s="49"/>
      <c r="C6" s="49"/>
      <c r="D6" s="49"/>
      <c r="E6" s="49"/>
      <c r="F6" s="49"/>
      <c r="G6" s="49"/>
      <c r="H6" s="49"/>
    </row>
    <row r="7" spans="1:8" x14ac:dyDescent="0.3">
      <c r="A7" s="44" t="s">
        <v>44</v>
      </c>
      <c r="B7" s="44"/>
      <c r="C7" s="44"/>
      <c r="D7" s="44"/>
      <c r="E7" s="44"/>
      <c r="F7" s="1"/>
      <c r="G7" s="1"/>
      <c r="H7" s="1"/>
    </row>
    <row r="8" spans="1:8" ht="34.200000000000003" x14ac:dyDescent="0.3">
      <c r="A8" s="5"/>
      <c r="B8" s="45" t="s">
        <v>0</v>
      </c>
      <c r="C8" s="46"/>
      <c r="D8" s="7" t="s">
        <v>16</v>
      </c>
      <c r="E8" s="7" t="s">
        <v>14</v>
      </c>
    </row>
    <row r="9" spans="1:8" ht="15" customHeight="1" x14ac:dyDescent="0.3">
      <c r="A9" s="47" t="s">
        <v>1</v>
      </c>
      <c r="B9" s="48"/>
      <c r="C9" s="48"/>
      <c r="D9" s="19"/>
      <c r="E9" s="19"/>
    </row>
    <row r="10" spans="1:8" ht="22.8" x14ac:dyDescent="0.3">
      <c r="A10" s="2" t="s">
        <v>2</v>
      </c>
      <c r="B10" s="2" t="s">
        <v>3</v>
      </c>
      <c r="C10" s="2" t="s">
        <v>4</v>
      </c>
      <c r="D10" s="4" t="s">
        <v>5</v>
      </c>
      <c r="E10" s="4" t="s">
        <v>5</v>
      </c>
    </row>
    <row r="11" spans="1:8" x14ac:dyDescent="0.3">
      <c r="A11" s="2">
        <v>1</v>
      </c>
      <c r="B11" s="3" t="s">
        <v>6</v>
      </c>
      <c r="C11" s="2">
        <v>42</v>
      </c>
      <c r="D11" s="9">
        <v>41</v>
      </c>
      <c r="E11" s="9">
        <v>6</v>
      </c>
    </row>
    <row r="12" spans="1:8" x14ac:dyDescent="0.3">
      <c r="A12" s="2">
        <v>2</v>
      </c>
      <c r="B12" s="3" t="s">
        <v>8</v>
      </c>
      <c r="C12" s="2">
        <v>42</v>
      </c>
      <c r="D12" s="9">
        <v>41</v>
      </c>
      <c r="E12" s="9">
        <v>6</v>
      </c>
    </row>
    <row r="13" spans="1:8" ht="79.8" x14ac:dyDescent="0.3">
      <c r="A13" s="2">
        <v>3</v>
      </c>
      <c r="B13" s="3" t="s">
        <v>9</v>
      </c>
      <c r="C13" s="2">
        <v>6</v>
      </c>
      <c r="D13" s="9">
        <v>6</v>
      </c>
      <c r="E13" s="9">
        <v>0</v>
      </c>
    </row>
    <row r="14" spans="1:8" ht="57" x14ac:dyDescent="0.3">
      <c r="A14" s="2">
        <v>4</v>
      </c>
      <c r="B14" s="3" t="s">
        <v>15</v>
      </c>
      <c r="C14" s="2" t="s">
        <v>10</v>
      </c>
      <c r="D14" s="8" t="s">
        <v>11</v>
      </c>
      <c r="E14" s="8"/>
    </row>
    <row r="15" spans="1:8" x14ac:dyDescent="0.3">
      <c r="A15" s="2">
        <v>5</v>
      </c>
      <c r="B15" s="3" t="s">
        <v>25</v>
      </c>
      <c r="C15" s="2" t="s">
        <v>19</v>
      </c>
      <c r="D15" s="8" t="s">
        <v>46</v>
      </c>
      <c r="E15" s="8" t="s">
        <v>45</v>
      </c>
    </row>
    <row r="16" spans="1:8" ht="68.400000000000006" x14ac:dyDescent="0.3">
      <c r="A16" s="2"/>
      <c r="B16" s="3" t="s">
        <v>22</v>
      </c>
      <c r="C16" s="2" t="s">
        <v>12</v>
      </c>
      <c r="D16" s="14">
        <f>'[1]2 кв.24г.'!D17</f>
        <v>51.093259999999994</v>
      </c>
      <c r="E16" s="14">
        <f>'[1]2 кв.24г.'!E17</f>
        <v>22.497400000000003</v>
      </c>
    </row>
    <row r="17" spans="1:5" ht="57" x14ac:dyDescent="0.3">
      <c r="A17" s="2">
        <v>6</v>
      </c>
      <c r="B17" s="3" t="s">
        <v>17</v>
      </c>
      <c r="C17" s="2" t="s">
        <v>12</v>
      </c>
      <c r="D17" s="10">
        <f>D16-D15/1000</f>
        <v>50.98720999999999</v>
      </c>
      <c r="E17" s="10">
        <f>E16-E15/1000</f>
        <v>22.488820000000004</v>
      </c>
    </row>
    <row r="18" spans="1:5" x14ac:dyDescent="0.3">
      <c r="B18" s="16" t="s">
        <v>47</v>
      </c>
      <c r="D18" s="17">
        <v>2.89</v>
      </c>
      <c r="E18" s="17">
        <v>0.4</v>
      </c>
    </row>
  </sheetData>
  <mergeCells count="4">
    <mergeCell ref="A1:H6"/>
    <mergeCell ref="A7:E7"/>
    <mergeCell ref="B8:C8"/>
    <mergeCell ref="A9:C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opLeftCell="A10" workbookViewId="0">
      <selection activeCell="D17" sqref="D17"/>
    </sheetView>
  </sheetViews>
  <sheetFormatPr defaultRowHeight="14.4" x14ac:dyDescent="0.3"/>
  <cols>
    <col min="2" max="2" width="25.6640625" customWidth="1"/>
    <col min="3" max="3" width="18.21875" customWidth="1"/>
    <col min="4" max="4" width="37.21875" customWidth="1"/>
    <col min="5" max="5" width="37.88671875" customWidth="1"/>
  </cols>
  <sheetData>
    <row r="1" spans="1:8" x14ac:dyDescent="0.3">
      <c r="A1" s="49" t="s">
        <v>13</v>
      </c>
      <c r="B1" s="49"/>
      <c r="C1" s="49"/>
      <c r="D1" s="49"/>
      <c r="E1" s="49"/>
      <c r="F1" s="49"/>
      <c r="G1" s="49"/>
      <c r="H1" s="49"/>
    </row>
    <row r="2" spans="1:8" ht="15" hidden="1" customHeight="1" x14ac:dyDescent="0.3">
      <c r="A2" s="49"/>
      <c r="B2" s="49"/>
      <c r="C2" s="49"/>
      <c r="D2" s="49"/>
      <c r="E2" s="49"/>
      <c r="F2" s="49"/>
      <c r="G2" s="49"/>
      <c r="H2" s="49"/>
    </row>
    <row r="3" spans="1:8" ht="14.4" customHeight="1" x14ac:dyDescent="0.3">
      <c r="A3" s="49"/>
      <c r="B3" s="49"/>
      <c r="C3" s="49"/>
      <c r="D3" s="49"/>
      <c r="E3" s="49"/>
      <c r="F3" s="49"/>
      <c r="G3" s="49"/>
      <c r="H3" s="49"/>
    </row>
    <row r="4" spans="1:8" x14ac:dyDescent="0.3">
      <c r="A4" s="49"/>
      <c r="B4" s="49"/>
      <c r="C4" s="49"/>
      <c r="D4" s="49"/>
      <c r="E4" s="49"/>
      <c r="F4" s="49"/>
      <c r="G4" s="49"/>
      <c r="H4" s="49"/>
    </row>
    <row r="5" spans="1:8" ht="15" customHeight="1" x14ac:dyDescent="0.3">
      <c r="A5" s="49"/>
      <c r="B5" s="49"/>
      <c r="C5" s="49"/>
      <c r="D5" s="49"/>
      <c r="E5" s="49"/>
      <c r="F5" s="49"/>
      <c r="G5" s="49"/>
      <c r="H5" s="49"/>
    </row>
    <row r="6" spans="1:8" x14ac:dyDescent="0.3">
      <c r="A6" s="49"/>
      <c r="B6" s="49"/>
      <c r="C6" s="49"/>
      <c r="D6" s="49"/>
      <c r="E6" s="49"/>
      <c r="F6" s="49"/>
      <c r="G6" s="49"/>
      <c r="H6" s="49"/>
    </row>
    <row r="7" spans="1:8" ht="14.4" customHeight="1" x14ac:dyDescent="0.3">
      <c r="A7" s="44" t="s">
        <v>48</v>
      </c>
      <c r="B7" s="44"/>
      <c r="C7" s="44"/>
      <c r="D7" s="44"/>
      <c r="E7" s="44"/>
      <c r="F7" s="1"/>
      <c r="G7" s="1"/>
      <c r="H7" s="1"/>
    </row>
    <row r="8" spans="1:8" ht="34.200000000000003" x14ac:dyDescent="0.3">
      <c r="A8" s="5"/>
      <c r="B8" s="45" t="s">
        <v>0</v>
      </c>
      <c r="C8" s="46"/>
      <c r="D8" s="7" t="s">
        <v>16</v>
      </c>
      <c r="E8" s="7" t="s">
        <v>14</v>
      </c>
    </row>
    <row r="9" spans="1:8" ht="14.4" customHeight="1" x14ac:dyDescent="0.3">
      <c r="A9" s="47" t="s">
        <v>1</v>
      </c>
      <c r="B9" s="48"/>
      <c r="C9" s="48"/>
      <c r="D9" s="20"/>
      <c r="E9" s="20"/>
    </row>
    <row r="10" spans="1:8" x14ac:dyDescent="0.3">
      <c r="A10" s="2" t="s">
        <v>2</v>
      </c>
      <c r="B10" s="2" t="s">
        <v>3</v>
      </c>
      <c r="C10" s="2" t="s">
        <v>4</v>
      </c>
      <c r="D10" s="4" t="s">
        <v>5</v>
      </c>
      <c r="E10" s="4" t="s">
        <v>5</v>
      </c>
    </row>
    <row r="11" spans="1:8" ht="22.8" x14ac:dyDescent="0.3">
      <c r="A11" s="2">
        <v>1</v>
      </c>
      <c r="B11" s="3" t="s">
        <v>6</v>
      </c>
      <c r="C11" s="2">
        <v>30</v>
      </c>
      <c r="D11" s="9">
        <v>27</v>
      </c>
      <c r="E11" s="9">
        <v>7</v>
      </c>
    </row>
    <row r="12" spans="1:8" ht="22.8" x14ac:dyDescent="0.3">
      <c r="A12" s="2">
        <v>2</v>
      </c>
      <c r="B12" s="3" t="s">
        <v>8</v>
      </c>
      <c r="C12" s="2">
        <v>29</v>
      </c>
      <c r="D12" s="9">
        <v>27</v>
      </c>
      <c r="E12" s="9">
        <v>7</v>
      </c>
    </row>
    <row r="13" spans="1:8" ht="91.2" x14ac:dyDescent="0.3">
      <c r="A13" s="2">
        <v>3</v>
      </c>
      <c r="B13" s="3" t="s">
        <v>9</v>
      </c>
      <c r="C13" s="2">
        <v>0</v>
      </c>
      <c r="D13" s="9">
        <v>0</v>
      </c>
      <c r="E13" s="9">
        <v>0</v>
      </c>
    </row>
    <row r="14" spans="1:8" ht="68.400000000000006" x14ac:dyDescent="0.3">
      <c r="A14" s="2">
        <v>4</v>
      </c>
      <c r="B14" s="3" t="s">
        <v>15</v>
      </c>
      <c r="C14" s="2" t="s">
        <v>10</v>
      </c>
      <c r="D14" s="8" t="s">
        <v>11</v>
      </c>
      <c r="E14" s="8" t="s">
        <v>11</v>
      </c>
    </row>
    <row r="15" spans="1:8" ht="22.8" x14ac:dyDescent="0.3">
      <c r="A15" s="2">
        <v>5</v>
      </c>
      <c r="B15" s="3" t="s">
        <v>25</v>
      </c>
      <c r="C15" s="2" t="s">
        <v>19</v>
      </c>
      <c r="D15" s="14">
        <v>158.03</v>
      </c>
      <c r="E15" s="8" t="s">
        <v>51</v>
      </c>
    </row>
    <row r="16" spans="1:8" ht="68.400000000000006" x14ac:dyDescent="0.3">
      <c r="A16" s="2"/>
      <c r="B16" s="3" t="s">
        <v>22</v>
      </c>
      <c r="C16" s="2" t="s">
        <v>12</v>
      </c>
      <c r="D16" s="14">
        <f>'1 кв.2025'!D17</f>
        <v>50.98720999999999</v>
      </c>
      <c r="E16" s="14">
        <f>'1 кв.2025'!E17</f>
        <v>22.488820000000004</v>
      </c>
    </row>
    <row r="17" spans="1:5" ht="57" x14ac:dyDescent="0.3">
      <c r="A17" s="2">
        <v>6</v>
      </c>
      <c r="B17" s="3" t="s">
        <v>17</v>
      </c>
      <c r="C17" s="2" t="s">
        <v>12</v>
      </c>
      <c r="D17" s="10">
        <f>D16-D15/1000</f>
        <v>50.829179999999994</v>
      </c>
      <c r="E17" s="10">
        <f>E16-E15/1000</f>
        <v>22.419730000000005</v>
      </c>
    </row>
    <row r="18" spans="1:5" hidden="1" x14ac:dyDescent="0.3">
      <c r="B18" s="16" t="s">
        <v>49</v>
      </c>
      <c r="C18" s="17">
        <v>1</v>
      </c>
    </row>
    <row r="19" spans="1:5" x14ac:dyDescent="0.3">
      <c r="B19" s="16" t="s">
        <v>50</v>
      </c>
      <c r="C19" s="17">
        <v>1</v>
      </c>
      <c r="D19" s="14">
        <v>2.39</v>
      </c>
    </row>
  </sheetData>
  <mergeCells count="4">
    <mergeCell ref="B8:C8"/>
    <mergeCell ref="A9:C9"/>
    <mergeCell ref="A1:H6"/>
    <mergeCell ref="A7:E7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E16" sqref="E16"/>
    </sheetView>
  </sheetViews>
  <sheetFormatPr defaultRowHeight="14.4" x14ac:dyDescent="0.3"/>
  <cols>
    <col min="2" max="2" width="40.44140625" customWidth="1"/>
    <col min="3" max="3" width="17.44140625" customWidth="1"/>
    <col min="4" max="4" width="27.44140625" customWidth="1"/>
    <col min="5" max="5" width="29.44140625" customWidth="1"/>
    <col min="6" max="6" width="18.21875" customWidth="1"/>
    <col min="7" max="7" width="17.109375" customWidth="1"/>
    <col min="8" max="8" width="15.44140625" customWidth="1"/>
  </cols>
  <sheetData>
    <row r="1" spans="1:8" x14ac:dyDescent="0.3">
      <c r="A1" s="49" t="s">
        <v>13</v>
      </c>
      <c r="B1" s="49"/>
      <c r="C1" s="49"/>
      <c r="D1" s="49"/>
      <c r="E1" s="49"/>
      <c r="F1" s="49"/>
      <c r="G1" s="49"/>
      <c r="H1" s="49"/>
    </row>
    <row r="2" spans="1:8" ht="15" hidden="1" customHeight="1" x14ac:dyDescent="0.3">
      <c r="A2" s="49"/>
      <c r="B2" s="49"/>
      <c r="C2" s="49"/>
      <c r="D2" s="49"/>
      <c r="E2" s="49"/>
      <c r="F2" s="49"/>
      <c r="G2" s="49"/>
      <c r="H2" s="49"/>
    </row>
    <row r="3" spans="1:8" ht="14.4" customHeight="1" x14ac:dyDescent="0.3">
      <c r="A3" s="49"/>
      <c r="B3" s="49"/>
      <c r="C3" s="49"/>
      <c r="D3" s="49"/>
      <c r="E3" s="49"/>
      <c r="F3" s="49"/>
      <c r="G3" s="49"/>
      <c r="H3" s="49"/>
    </row>
    <row r="4" spans="1:8" x14ac:dyDescent="0.3">
      <c r="A4" s="49"/>
      <c r="B4" s="49"/>
      <c r="C4" s="49"/>
      <c r="D4" s="49"/>
      <c r="E4" s="49"/>
      <c r="F4" s="49"/>
      <c r="G4" s="49"/>
      <c r="H4" s="49"/>
    </row>
    <row r="5" spans="1:8" ht="15" customHeight="1" x14ac:dyDescent="0.3">
      <c r="A5" s="49"/>
      <c r="B5" s="49"/>
      <c r="C5" s="49"/>
      <c r="D5" s="49"/>
      <c r="E5" s="49"/>
      <c r="F5" s="49"/>
      <c r="G5" s="49"/>
      <c r="H5" s="49"/>
    </row>
    <row r="6" spans="1:8" x14ac:dyDescent="0.3">
      <c r="A6" s="49"/>
      <c r="B6" s="49"/>
      <c r="C6" s="49"/>
      <c r="D6" s="49"/>
      <c r="E6" s="49"/>
      <c r="F6" s="49"/>
      <c r="G6" s="49"/>
      <c r="H6" s="49"/>
    </row>
    <row r="7" spans="1:8" ht="14.4" customHeight="1" x14ac:dyDescent="0.3">
      <c r="A7" s="44" t="s">
        <v>52</v>
      </c>
      <c r="B7" s="44"/>
      <c r="C7" s="44"/>
      <c r="D7" s="44"/>
      <c r="E7" s="44"/>
      <c r="F7" s="1"/>
      <c r="G7" s="1"/>
      <c r="H7" s="1"/>
    </row>
    <row r="8" spans="1:8" ht="45.6" x14ac:dyDescent="0.3">
      <c r="A8" s="5"/>
      <c r="B8" s="45" t="s">
        <v>0</v>
      </c>
      <c r="C8" s="46"/>
      <c r="D8" s="7" t="s">
        <v>16</v>
      </c>
      <c r="E8" s="7" t="s">
        <v>14</v>
      </c>
    </row>
    <row r="9" spans="1:8" ht="14.4" customHeight="1" x14ac:dyDescent="0.3">
      <c r="A9" s="47" t="s">
        <v>1</v>
      </c>
      <c r="B9" s="48"/>
      <c r="C9" s="48"/>
      <c r="D9" s="21"/>
      <c r="E9" s="21"/>
    </row>
    <row r="10" spans="1:8" x14ac:dyDescent="0.3">
      <c r="A10" s="2" t="s">
        <v>2</v>
      </c>
      <c r="B10" s="2" t="s">
        <v>3</v>
      </c>
      <c r="C10" s="2" t="s">
        <v>4</v>
      </c>
      <c r="D10" s="4" t="s">
        <v>5</v>
      </c>
      <c r="E10" s="4" t="s">
        <v>5</v>
      </c>
    </row>
    <row r="11" spans="1:8" x14ac:dyDescent="0.3">
      <c r="A11" s="2">
        <v>1</v>
      </c>
      <c r="B11" s="3" t="s">
        <v>6</v>
      </c>
      <c r="C11" s="2">
        <v>32</v>
      </c>
      <c r="D11" s="9">
        <v>27</v>
      </c>
      <c r="E11" s="9">
        <v>7</v>
      </c>
    </row>
    <row r="12" spans="1:8" x14ac:dyDescent="0.3">
      <c r="A12" s="2">
        <v>2</v>
      </c>
      <c r="B12" s="3" t="s">
        <v>8</v>
      </c>
      <c r="C12" s="2"/>
      <c r="D12" s="9">
        <v>27</v>
      </c>
      <c r="E12" s="9">
        <v>7</v>
      </c>
    </row>
    <row r="13" spans="1:8" ht="45.6" x14ac:dyDescent="0.3">
      <c r="A13" s="2">
        <v>3</v>
      </c>
      <c r="B13" s="3" t="s">
        <v>9</v>
      </c>
      <c r="C13" s="2">
        <v>0</v>
      </c>
      <c r="D13" s="9">
        <v>0</v>
      </c>
      <c r="E13" s="9">
        <v>0</v>
      </c>
    </row>
    <row r="14" spans="1:8" ht="34.200000000000003" x14ac:dyDescent="0.3">
      <c r="A14" s="2">
        <v>4</v>
      </c>
      <c r="B14" s="3" t="s">
        <v>15</v>
      </c>
      <c r="C14" s="2" t="s">
        <v>10</v>
      </c>
      <c r="D14" s="8" t="s">
        <v>11</v>
      </c>
      <c r="E14" s="8" t="s">
        <v>11</v>
      </c>
    </row>
    <row r="15" spans="1:8" x14ac:dyDescent="0.3">
      <c r="A15" s="2">
        <v>5</v>
      </c>
      <c r="B15" s="3" t="s">
        <v>25</v>
      </c>
      <c r="C15" s="2" t="s">
        <v>19</v>
      </c>
      <c r="D15" s="14">
        <v>88.1</v>
      </c>
      <c r="E15" s="8" t="s">
        <v>53</v>
      </c>
    </row>
    <row r="16" spans="1:8" ht="45.6" x14ac:dyDescent="0.3">
      <c r="A16" s="2"/>
      <c r="B16" s="3" t="s">
        <v>22</v>
      </c>
      <c r="C16" s="2" t="s">
        <v>12</v>
      </c>
      <c r="D16" s="14">
        <f>'2 кв.25г.'!D17</f>
        <v>50.829179999999994</v>
      </c>
      <c r="E16" s="14">
        <f>'2 кв.25г.'!E17</f>
        <v>22.419730000000005</v>
      </c>
    </row>
    <row r="17" spans="1:5" ht="45.6" x14ac:dyDescent="0.3">
      <c r="A17" s="2">
        <v>6</v>
      </c>
      <c r="B17" s="3" t="s">
        <v>17</v>
      </c>
      <c r="C17" s="2" t="s">
        <v>12</v>
      </c>
      <c r="D17" s="10">
        <f>D16-D15/1000</f>
        <v>50.741079999999997</v>
      </c>
      <c r="E17" s="10">
        <f>E16-E15/1000</f>
        <v>22.302790000000005</v>
      </c>
    </row>
    <row r="18" spans="1:5" hidden="1" x14ac:dyDescent="0.3">
      <c r="B18" s="16" t="s">
        <v>49</v>
      </c>
      <c r="C18" s="17">
        <v>1</v>
      </c>
    </row>
    <row r="19" spans="1:5" x14ac:dyDescent="0.3">
      <c r="B19" s="16"/>
      <c r="C19" s="17"/>
      <c r="D19" s="14"/>
    </row>
  </sheetData>
  <mergeCells count="4">
    <mergeCell ref="A1:H6"/>
    <mergeCell ref="A7:E7"/>
    <mergeCell ref="B8:C8"/>
    <mergeCell ref="A9:C9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opLeftCell="A10" workbookViewId="0">
      <selection activeCell="E18" sqref="E18"/>
    </sheetView>
  </sheetViews>
  <sheetFormatPr defaultRowHeight="14.4" x14ac:dyDescent="0.3"/>
  <cols>
    <col min="2" max="2" width="36.88671875" customWidth="1"/>
    <col min="3" max="3" width="19" customWidth="1"/>
    <col min="4" max="4" width="32.44140625" customWidth="1"/>
    <col min="5" max="5" width="30.21875" customWidth="1"/>
    <col min="6" max="7" width="0.109375" customWidth="1"/>
    <col min="8" max="8" width="53.109375" hidden="1" customWidth="1"/>
  </cols>
  <sheetData>
    <row r="1" spans="1:8" x14ac:dyDescent="0.3">
      <c r="A1" s="49" t="s">
        <v>13</v>
      </c>
      <c r="B1" s="49"/>
      <c r="C1" s="49"/>
      <c r="D1" s="49"/>
      <c r="E1" s="49"/>
      <c r="F1" s="49"/>
      <c r="G1" s="49"/>
      <c r="H1" s="49"/>
    </row>
    <row r="2" spans="1:8" x14ac:dyDescent="0.3">
      <c r="A2" s="49"/>
      <c r="B2" s="49"/>
      <c r="C2" s="49"/>
      <c r="D2" s="49"/>
      <c r="E2" s="49"/>
      <c r="F2" s="49"/>
      <c r="G2" s="49"/>
      <c r="H2" s="49"/>
    </row>
    <row r="3" spans="1:8" x14ac:dyDescent="0.3">
      <c r="A3" s="49"/>
      <c r="B3" s="49"/>
      <c r="C3" s="49"/>
      <c r="D3" s="49"/>
      <c r="E3" s="49"/>
      <c r="F3" s="49"/>
      <c r="G3" s="49"/>
      <c r="H3" s="49"/>
    </row>
    <row r="4" spans="1:8" x14ac:dyDescent="0.3">
      <c r="A4" s="49"/>
      <c r="B4" s="49"/>
      <c r="C4" s="49"/>
      <c r="D4" s="49"/>
      <c r="E4" s="49"/>
      <c r="F4" s="49"/>
      <c r="G4" s="49"/>
      <c r="H4" s="49"/>
    </row>
    <row r="5" spans="1:8" x14ac:dyDescent="0.3">
      <c r="A5" s="49"/>
      <c r="B5" s="49"/>
      <c r="C5" s="49"/>
      <c r="D5" s="49"/>
      <c r="E5" s="49"/>
      <c r="F5" s="49"/>
      <c r="G5" s="49"/>
      <c r="H5" s="49"/>
    </row>
    <row r="6" spans="1:8" x14ac:dyDescent="0.3">
      <c r="A6" s="49"/>
      <c r="B6" s="49"/>
      <c r="C6" s="49"/>
      <c r="D6" s="49"/>
      <c r="E6" s="49"/>
      <c r="F6" s="49"/>
      <c r="G6" s="49"/>
      <c r="H6" s="49"/>
    </row>
    <row r="7" spans="1:8" x14ac:dyDescent="0.3">
      <c r="A7" s="44" t="s">
        <v>54</v>
      </c>
      <c r="B7" s="44"/>
      <c r="C7" s="44"/>
      <c r="D7" s="44"/>
      <c r="E7" s="44"/>
      <c r="F7" s="1"/>
      <c r="G7" s="1"/>
      <c r="H7" s="1"/>
    </row>
    <row r="8" spans="1:8" ht="41.4" customHeight="1" x14ac:dyDescent="0.3">
      <c r="A8" s="5"/>
      <c r="B8" s="45" t="s">
        <v>0</v>
      </c>
      <c r="C8" s="46"/>
      <c r="D8" s="7" t="s">
        <v>16</v>
      </c>
      <c r="E8" s="7" t="s">
        <v>14</v>
      </c>
    </row>
    <row r="9" spans="1:8" x14ac:dyDescent="0.3">
      <c r="A9" s="47" t="s">
        <v>1</v>
      </c>
      <c r="B9" s="48"/>
      <c r="C9" s="48"/>
      <c r="D9" s="22"/>
      <c r="E9" s="22"/>
    </row>
    <row r="10" spans="1:8" x14ac:dyDescent="0.3">
      <c r="A10" s="2" t="s">
        <v>2</v>
      </c>
      <c r="B10" s="2" t="s">
        <v>3</v>
      </c>
      <c r="C10" s="2" t="s">
        <v>4</v>
      </c>
      <c r="D10" s="4" t="s">
        <v>5</v>
      </c>
      <c r="E10" s="4" t="s">
        <v>5</v>
      </c>
    </row>
    <row r="11" spans="1:8" ht="20.399999999999999" customHeight="1" x14ac:dyDescent="0.3">
      <c r="A11" s="2">
        <v>1</v>
      </c>
      <c r="B11" s="3" t="s">
        <v>6</v>
      </c>
      <c r="C11" s="2">
        <v>28</v>
      </c>
      <c r="D11" s="9">
        <v>28</v>
      </c>
      <c r="E11" s="9">
        <v>1</v>
      </c>
    </row>
    <row r="12" spans="1:8" ht="21" customHeight="1" x14ac:dyDescent="0.3">
      <c r="A12" s="2">
        <v>2</v>
      </c>
      <c r="B12" s="3" t="s">
        <v>8</v>
      </c>
      <c r="C12" s="2">
        <v>28</v>
      </c>
      <c r="D12" s="9">
        <v>28</v>
      </c>
      <c r="E12" s="9">
        <v>1</v>
      </c>
    </row>
    <row r="13" spans="1:8" ht="62.4" customHeight="1" x14ac:dyDescent="0.3">
      <c r="A13" s="2">
        <v>3</v>
      </c>
      <c r="B13" s="3" t="s">
        <v>9</v>
      </c>
      <c r="C13" s="2">
        <v>0</v>
      </c>
      <c r="D13" s="9">
        <v>0</v>
      </c>
      <c r="E13" s="9">
        <v>0</v>
      </c>
    </row>
    <row r="14" spans="1:8" ht="51" customHeight="1" x14ac:dyDescent="0.3">
      <c r="A14" s="2">
        <v>4</v>
      </c>
      <c r="B14" s="3" t="s">
        <v>15</v>
      </c>
      <c r="C14" s="2" t="s">
        <v>10</v>
      </c>
      <c r="D14" s="8" t="s">
        <v>11</v>
      </c>
      <c r="E14" s="8"/>
    </row>
    <row r="15" spans="1:8" ht="22.8" customHeight="1" x14ac:dyDescent="0.3">
      <c r="A15" s="2">
        <v>5</v>
      </c>
      <c r="B15" s="3" t="s">
        <v>25</v>
      </c>
      <c r="C15" s="2" t="s">
        <v>19</v>
      </c>
      <c r="D15" s="8" t="s">
        <v>55</v>
      </c>
      <c r="E15" s="8" t="s">
        <v>56</v>
      </c>
    </row>
    <row r="16" spans="1:8" ht="49.2" customHeight="1" x14ac:dyDescent="0.3">
      <c r="A16" s="2"/>
      <c r="B16" s="3" t="s">
        <v>22</v>
      </c>
      <c r="C16" s="2" t="s">
        <v>12</v>
      </c>
      <c r="D16" s="14">
        <f>'3 кв.2025г.'!D17</f>
        <v>50.741079999999997</v>
      </c>
      <c r="E16" s="14">
        <f>'3 кв.2025г.'!E17</f>
        <v>22.302790000000005</v>
      </c>
    </row>
    <row r="17" spans="1:5" ht="48.6" customHeight="1" x14ac:dyDescent="0.3">
      <c r="A17" s="2">
        <v>6</v>
      </c>
      <c r="B17" s="3" t="s">
        <v>17</v>
      </c>
      <c r="C17" s="2" t="s">
        <v>12</v>
      </c>
      <c r="D17" s="10">
        <f>D16-D15/1000</f>
        <v>50.678149999999995</v>
      </c>
      <c r="E17" s="10">
        <f>E16-E15/1000</f>
        <v>22.301800000000004</v>
      </c>
    </row>
    <row r="18" spans="1:5" ht="25.2" customHeight="1" x14ac:dyDescent="0.3">
      <c r="B18" s="16"/>
      <c r="D18" s="17"/>
      <c r="E18" s="17"/>
    </row>
  </sheetData>
  <mergeCells count="4">
    <mergeCell ref="A9:C9"/>
    <mergeCell ref="A1:H6"/>
    <mergeCell ref="A7:E7"/>
    <mergeCell ref="B8:C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4 кв.23г.</vt:lpstr>
      <vt:lpstr>1 кв.24г.</vt:lpstr>
      <vt:lpstr>2 кв.24г.</vt:lpstr>
      <vt:lpstr>3 кв.24г. (2)</vt:lpstr>
      <vt:lpstr>4 кв.24г.</vt:lpstr>
      <vt:lpstr>1 кв.2025</vt:lpstr>
      <vt:lpstr>2 кв.25г.</vt:lpstr>
      <vt:lpstr>3 кв.2025г.</vt:lpstr>
      <vt:lpstr>4 кв.25г</vt:lpstr>
      <vt:lpstr>1 кв. 26г.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2026-03-31T08:10:45Z</cp:lastPrinted>
  <dcterms:created xsi:type="dcterms:W3CDTF">2024-01-10T07:58:44Z</dcterms:created>
  <dcterms:modified xsi:type="dcterms:W3CDTF">2026-04-03T13:01:24Z</dcterms:modified>
</cp:coreProperties>
</file>